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M:\Zentralstelle\FORMULARE UND VORLAGEN\Formulare Webseite - JV\2) Gesamt-VN\"/>
    </mc:Choice>
  </mc:AlternateContent>
  <bookViews>
    <workbookView xWindow="-120" yWindow="-120" windowWidth="29040" windowHeight="15720" tabRatio="921"/>
  </bookViews>
  <sheets>
    <sheet name="VN" sheetId="32" r:id="rId1"/>
    <sheet name="Sachbericht" sheetId="33" r:id="rId2"/>
    <sheet name="A1 PK" sheetId="42" r:id="rId3"/>
    <sheet name="A2 SK" sheetId="47" r:id="rId4"/>
    <sheet name="Abfrage Bez.förd." sheetId="56" r:id="rId5"/>
    <sheet name="A3 Maßn." sheetId="43" r:id="rId6"/>
    <sheet name="3.1 Kurse" sheetId="35" r:id="rId7"/>
    <sheet name="3.2 Ferien" sheetId="46" r:id="rId8"/>
    <sheet name="3.3.1 IB (LM)" sheetId="36" r:id="rId9"/>
    <sheet name="3.3.2 IB (DM)" sheetId="45" r:id="rId10"/>
    <sheet name="A4 Inventar" sheetId="48" r:id="rId11"/>
    <sheet name="A5 SÜV" sheetId="49" r:id="rId12"/>
    <sheet name="A6 LGV" sheetId="60" r:id="rId13"/>
  </sheets>
  <definedNames>
    <definedName name="a" localSheetId="6">'3.1 Kurse'!#REF!</definedName>
    <definedName name="a" localSheetId="7">'3.2 Ferien'!#REF!</definedName>
    <definedName name="a" localSheetId="8">'3.3.1 IB (LM)'!#REF!</definedName>
    <definedName name="a" localSheetId="9">'3.3.2 IB (DM)'!#REF!</definedName>
    <definedName name="a" localSheetId="2">'A1 PK'!#REF!</definedName>
    <definedName name="a" localSheetId="3">'A2 SK'!#REF!</definedName>
    <definedName name="a" localSheetId="5">'A3 Maßn.'!#REF!</definedName>
    <definedName name="a" localSheetId="10">'A4 Inventar'!#REF!</definedName>
    <definedName name="a" localSheetId="4">'Abfrage Bez.förd.'!#REF!</definedName>
    <definedName name="_xlnm.Print_Area" localSheetId="6">'3.1 Kurse'!$A$1:$M$22</definedName>
    <definedName name="_xlnm.Print_Area" localSheetId="7">'3.2 Ferien'!$A$1:$M$22</definedName>
    <definedName name="_xlnm.Print_Area" localSheetId="8">'3.3.1 IB (LM)'!$A$1:$K$22</definedName>
    <definedName name="_xlnm.Print_Area" localSheetId="9">'3.3.2 IB (DM)'!$A$1:$K$22</definedName>
    <definedName name="_xlnm.Print_Area" localSheetId="2">'A1 PK'!$A$1:$X$55</definedName>
    <definedName name="_xlnm.Print_Area" localSheetId="3">'A2 SK'!$A$1:$G$81</definedName>
    <definedName name="_xlnm.Print_Area" localSheetId="5">'A3 Maßn.'!$A$1:$I$24</definedName>
    <definedName name="_xlnm.Print_Area" localSheetId="10">'A4 Inventar'!$A$1:$I$28</definedName>
    <definedName name="_xlnm.Print_Area" localSheetId="11">'A5 SÜV'!$A$1:$G$45</definedName>
    <definedName name="_xlnm.Print_Area" localSheetId="12">'A6 LGV'!$A$1:$I$78</definedName>
    <definedName name="_xlnm.Print_Area" localSheetId="0">VN!$A$1:$P$137</definedName>
    <definedName name="_xlnm.Print_Titles" localSheetId="6">'3.1 Kurse'!$9:$11</definedName>
    <definedName name="_xlnm.Print_Titles" localSheetId="7">'3.2 Ferien'!$9:$11</definedName>
    <definedName name="_xlnm.Print_Titles" localSheetId="8">'3.3.1 IB (LM)'!$9:$11</definedName>
    <definedName name="_xlnm.Print_Titles" localSheetId="9">'3.3.2 IB (DM)'!$9:$11</definedName>
    <definedName name="_xlnm.Print_Titles" localSheetId="3">'A2 SK'!$9:$10</definedName>
    <definedName name="_xlnm.Print_Titles" localSheetId="10">'A4 Inventar'!$9:$9</definedName>
    <definedName name="_xlnm.Print_Titles" localSheetId="4">'Abfrage Bez.förd.'!$14:$14</definedName>
    <definedName name="Text16" localSheetId="11">'A5 SÜV'!#REF!</definedName>
    <definedName name="Text16" localSheetId="12">'A6 LGV'!#REF!</definedName>
    <definedName name="Text16" localSheetId="0">VN!#REF!</definedName>
    <definedName name="Text21" localSheetId="11">'A5 SÜV'!#REF!</definedName>
    <definedName name="Text21" localSheetId="12">'A6 LGV'!#REF!</definedName>
    <definedName name="Text21" localSheetId="0">VN!#REF!</definedName>
    <definedName name="Text22" localSheetId="11">'A5 SÜV'!#REF!</definedName>
    <definedName name="Text22" localSheetId="12">'A6 LGV'!#REF!</definedName>
    <definedName name="Text22" localSheetId="0">VN!#REF!</definedName>
    <definedName name="Text23" localSheetId="11">'A5 SÜV'!#REF!</definedName>
    <definedName name="Text23" localSheetId="12">'A6 LGV'!#REF!</definedName>
    <definedName name="Text23" localSheetId="0">VN!#REF!</definedName>
    <definedName name="Text24" localSheetId="11">'A5 SÜV'!#REF!</definedName>
    <definedName name="Text24" localSheetId="12">'A6 LGV'!#REF!</definedName>
    <definedName name="Text24" localSheetId="0">VN!#REF!</definedName>
    <definedName name="Text25" localSheetId="11">'A5 SÜV'!#REF!</definedName>
    <definedName name="Text25" localSheetId="12">'A6 LGV'!#REF!</definedName>
    <definedName name="Text25" localSheetId="0">VN!#REF!</definedName>
    <definedName name="Text27" localSheetId="11">'A5 SÜV'!#REF!</definedName>
    <definedName name="Text27" localSheetId="12">'A6 LGV'!#REF!</definedName>
    <definedName name="Text27" localSheetId="0">VN!#REF!</definedName>
    <definedName name="Text28" localSheetId="11">'A5 SÜV'!#REF!</definedName>
    <definedName name="Text28" localSheetId="12">'A6 LGV'!#REF!</definedName>
    <definedName name="Text28" localSheetId="0">VN!#REF!</definedName>
    <definedName name="Text29" localSheetId="11">'A5 SÜV'!#REF!</definedName>
    <definedName name="Text29" localSheetId="12">'A6 LGV'!#REF!</definedName>
    <definedName name="Text29" localSheetId="0">VN!#REF!</definedName>
    <definedName name="Text32" localSheetId="11">'A5 SÜV'!#REF!</definedName>
    <definedName name="Text32" localSheetId="12">'A6 LGV'!#REF!</definedName>
    <definedName name="Text32" localSheetId="0">VN!#REF!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5" l="1"/>
  <c r="H12" i="36"/>
  <c r="H12" i="46"/>
  <c r="H12" i="35"/>
  <c r="C6" i="60" l="1"/>
  <c r="C8" i="60"/>
  <c r="A9" i="56"/>
  <c r="F7" i="48"/>
  <c r="O41" i="42" l="1"/>
  <c r="M95" i="32" s="1"/>
  <c r="V24" i="42" l="1"/>
  <c r="M94" i="32" s="1"/>
  <c r="M71" i="32"/>
  <c r="G55" i="42"/>
  <c r="M96" i="32" s="1"/>
  <c r="C7" i="49"/>
  <c r="C6" i="49"/>
  <c r="D73" i="47"/>
  <c r="M111" i="32"/>
  <c r="D67" i="47"/>
  <c r="M110" i="32"/>
  <c r="D61" i="47"/>
  <c r="M109" i="32" s="1"/>
  <c r="D55" i="47"/>
  <c r="M108" i="32" s="1"/>
  <c r="D41" i="47"/>
  <c r="M105" i="32" s="1"/>
  <c r="D35" i="47"/>
  <c r="M104" i="32" s="1"/>
  <c r="D29" i="47"/>
  <c r="M103" i="32" s="1"/>
  <c r="D23" i="47"/>
  <c r="B27" i="56"/>
  <c r="C27" i="56"/>
  <c r="A5" i="56"/>
  <c r="B24" i="43"/>
  <c r="B16" i="43"/>
  <c r="B15" i="43"/>
  <c r="B14" i="43"/>
  <c r="E36" i="49"/>
  <c r="C4" i="43"/>
  <c r="C5" i="49"/>
  <c r="C4" i="49"/>
  <c r="A5" i="48"/>
  <c r="E4" i="48"/>
  <c r="D79" i="47"/>
  <c r="M112" i="32" s="1"/>
  <c r="D49" i="47"/>
  <c r="M107" i="32"/>
  <c r="D17" i="47"/>
  <c r="M101" i="32"/>
  <c r="A7" i="47"/>
  <c r="A5" i="47"/>
  <c r="F4" i="47"/>
  <c r="A7" i="46"/>
  <c r="L22" i="46"/>
  <c r="I15" i="43" s="1"/>
  <c r="K22" i="46"/>
  <c r="J22" i="46"/>
  <c r="H15" i="43" s="1"/>
  <c r="M116" i="32" s="1"/>
  <c r="I22" i="46"/>
  <c r="G15" i="43"/>
  <c r="G22" i="46"/>
  <c r="E15" i="43"/>
  <c r="F22" i="46"/>
  <c r="D15" i="43"/>
  <c r="E22" i="46"/>
  <c r="C15" i="43"/>
  <c r="M21" i="46"/>
  <c r="H21" i="46"/>
  <c r="M20" i="46"/>
  <c r="H20" i="46"/>
  <c r="M19" i="46"/>
  <c r="H19" i="46"/>
  <c r="M18" i="46"/>
  <c r="H18" i="46"/>
  <c r="M17" i="46"/>
  <c r="H17" i="46"/>
  <c r="M16" i="46"/>
  <c r="H16" i="46"/>
  <c r="M15" i="46"/>
  <c r="H15" i="46"/>
  <c r="M14" i="46"/>
  <c r="H14" i="46"/>
  <c r="M13" i="46"/>
  <c r="H13" i="46"/>
  <c r="M12" i="46"/>
  <c r="H22" i="46"/>
  <c r="F15" i="43" s="1"/>
  <c r="A5" i="46"/>
  <c r="E4" i="46"/>
  <c r="A7" i="45"/>
  <c r="J22" i="45"/>
  <c r="H24" i="43" s="1"/>
  <c r="I22" i="45"/>
  <c r="G24" i="43" s="1"/>
  <c r="G22" i="45"/>
  <c r="E24" i="43" s="1"/>
  <c r="F22" i="45"/>
  <c r="D24" i="43" s="1"/>
  <c r="E22" i="45"/>
  <c r="C24" i="43" s="1"/>
  <c r="H21" i="45"/>
  <c r="H20" i="45"/>
  <c r="H19" i="45"/>
  <c r="H18" i="45"/>
  <c r="H17" i="45"/>
  <c r="H16" i="45"/>
  <c r="H15" i="45"/>
  <c r="H14" i="45"/>
  <c r="H13" i="45"/>
  <c r="A5" i="45"/>
  <c r="D4" i="45"/>
  <c r="H16" i="36"/>
  <c r="H17" i="36"/>
  <c r="H13" i="36"/>
  <c r="H14" i="36"/>
  <c r="H15" i="36"/>
  <c r="H18" i="36"/>
  <c r="H19" i="36"/>
  <c r="H20" i="36"/>
  <c r="H21" i="36"/>
  <c r="A7" i="36"/>
  <c r="M13" i="35"/>
  <c r="M14" i="35"/>
  <c r="M15" i="35"/>
  <c r="M16" i="35"/>
  <c r="M17" i="35"/>
  <c r="M18" i="35"/>
  <c r="M19" i="35"/>
  <c r="M20" i="35"/>
  <c r="M21" i="35"/>
  <c r="H13" i="35"/>
  <c r="H14" i="35"/>
  <c r="H15" i="35"/>
  <c r="H16" i="35"/>
  <c r="H17" i="35"/>
  <c r="H18" i="35"/>
  <c r="H19" i="35"/>
  <c r="H20" i="35"/>
  <c r="H21" i="35"/>
  <c r="A5" i="35"/>
  <c r="A7" i="35"/>
  <c r="E4" i="35"/>
  <c r="I22" i="35"/>
  <c r="G14" i="43"/>
  <c r="K22" i="36"/>
  <c r="I16" i="43" s="1"/>
  <c r="J22" i="36"/>
  <c r="H16" i="43" s="1"/>
  <c r="M117" i="32" s="1"/>
  <c r="I22" i="36"/>
  <c r="G16" i="43" s="1"/>
  <c r="G22" i="36"/>
  <c r="E16" i="43" s="1"/>
  <c r="F22" i="36"/>
  <c r="D16" i="43" s="1"/>
  <c r="E22" i="36"/>
  <c r="C16" i="43" s="1"/>
  <c r="A7" i="43"/>
  <c r="A5" i="43"/>
  <c r="A7" i="42"/>
  <c r="A5" i="42"/>
  <c r="L4" i="42"/>
  <c r="L22" i="35"/>
  <c r="I14" i="43" s="1"/>
  <c r="K22" i="35"/>
  <c r="J22" i="35"/>
  <c r="H14" i="43" s="1"/>
  <c r="G22" i="35"/>
  <c r="E14" i="43" s="1"/>
  <c r="E17" i="43" s="1"/>
  <c r="F22" i="35"/>
  <c r="D14" i="43"/>
  <c r="E22" i="35"/>
  <c r="C14" i="43" s="1"/>
  <c r="M12" i="35"/>
  <c r="A5" i="36"/>
  <c r="D4" i="36"/>
  <c r="M83" i="32"/>
  <c r="M88" i="32" s="1"/>
  <c r="M75" i="32"/>
  <c r="M80" i="32" s="1"/>
  <c r="M102" i="32"/>
  <c r="B17" i="43" l="1"/>
  <c r="I17" i="43"/>
  <c r="H22" i="36"/>
  <c r="F16" i="43" s="1"/>
  <c r="G17" i="43"/>
  <c r="H22" i="45"/>
  <c r="F24" i="43" s="1"/>
  <c r="H22" i="35"/>
  <c r="F14" i="43" s="1"/>
  <c r="F17" i="43" s="1"/>
  <c r="M89" i="32"/>
  <c r="N61" i="32" s="1"/>
  <c r="M113" i="32"/>
  <c r="H17" i="43"/>
  <c r="M115" i="32"/>
  <c r="M118" i="32" s="1"/>
  <c r="D17" i="43"/>
  <c r="C17" i="43"/>
  <c r="M97" i="32"/>
  <c r="D81" i="47"/>
  <c r="M119" i="32" l="1"/>
  <c r="N62" i="32" s="1"/>
  <c r="N63" i="32" s="1"/>
</calcChain>
</file>

<file path=xl/comments1.xml><?xml version="1.0" encoding="utf-8"?>
<comments xmlns="http://schemas.openxmlformats.org/spreadsheetml/2006/main">
  <authors>
    <author>Ingo Harloff</author>
  </authors>
  <commentList>
    <comment ref="H64" authorId="0" shapeId="0">
      <text>
        <r>
          <rPr>
            <b/>
            <sz val="9"/>
            <color indexed="81"/>
            <rFont val="Segoe UI"/>
            <family val="2"/>
          </rPr>
          <t>Nummer aus der obigen Liste der Maßnahmen</t>
        </r>
      </text>
    </comment>
    <comment ref="H67" authorId="0" shapeId="0">
      <text>
        <r>
          <rPr>
            <b/>
            <sz val="9"/>
            <color indexed="81"/>
            <rFont val="Segoe UI"/>
            <family val="2"/>
          </rPr>
          <t>Nummer aus der obigen Liste der Maßnahmen</t>
        </r>
      </text>
    </comment>
    <comment ref="H70" authorId="0" shapeId="0">
      <text>
        <r>
          <rPr>
            <b/>
            <sz val="9"/>
            <color indexed="81"/>
            <rFont val="Segoe UI"/>
            <family val="2"/>
          </rPr>
          <t>Nummer aus der obigen Liste der Maßnahmen</t>
        </r>
      </text>
    </comment>
  </commentList>
</comments>
</file>

<file path=xl/sharedStrings.xml><?xml version="1.0" encoding="utf-8"?>
<sst xmlns="http://schemas.openxmlformats.org/spreadsheetml/2006/main" count="563" uniqueCount="365">
  <si>
    <t>geschäftlichen Vertretung befugten Person(en)</t>
  </si>
  <si>
    <t>Nr.</t>
  </si>
  <si>
    <t>Landesjugendring Berlin e.V.</t>
  </si>
  <si>
    <t>Obentrautstr. 57</t>
  </si>
  <si>
    <t>10963 Berlin</t>
  </si>
  <si>
    <t>Angaben zum Träger</t>
  </si>
  <si>
    <t>Name</t>
  </si>
  <si>
    <t>E-Mail</t>
  </si>
  <si>
    <t>3.</t>
  </si>
  <si>
    <t>Empfänger</t>
  </si>
  <si>
    <t>Stempel des Trägers</t>
  </si>
  <si>
    <t>Telefon</t>
  </si>
  <si>
    <t>Fax</t>
  </si>
  <si>
    <t>Webseite</t>
  </si>
  <si>
    <t>Anschrift</t>
  </si>
  <si>
    <t>1.1</t>
  </si>
  <si>
    <t>1.2</t>
  </si>
  <si>
    <t>2.1</t>
  </si>
  <si>
    <t>2.2</t>
  </si>
  <si>
    <t>2.3</t>
  </si>
  <si>
    <t>Ort, Datum</t>
  </si>
  <si>
    <t>bitte Name(n) in Druckbuchstaben wiederholen</t>
  </si>
  <si>
    <t>Einnahmen</t>
  </si>
  <si>
    <t>1.</t>
  </si>
  <si>
    <t>2.</t>
  </si>
  <si>
    <t>3.1</t>
  </si>
  <si>
    <t>3.2</t>
  </si>
  <si>
    <t>Ausgaben</t>
  </si>
  <si>
    <t>Personalausgaben gesamt</t>
  </si>
  <si>
    <t>Sachausgaben gesamt</t>
  </si>
  <si>
    <t>3.3</t>
  </si>
  <si>
    <t>Ausgaben für Maßnahmen gesamt</t>
  </si>
  <si>
    <t>Summe Einnahmen</t>
  </si>
  <si>
    <t>Summe Ausgaben</t>
  </si>
  <si>
    <t>Teilnahmebeiträge</t>
  </si>
  <si>
    <t>Zuwendungen von Dritten</t>
  </si>
  <si>
    <t>Spenden</t>
  </si>
  <si>
    <t>Zuwendungen von behördlichen und nicht behördlichen Stellen</t>
  </si>
  <si>
    <t>in Euro</t>
  </si>
  <si>
    <t>Zuwendungen Dritter gesamt</t>
  </si>
  <si>
    <t>Personalausgaben</t>
  </si>
  <si>
    <t>festangestellte Kräfte</t>
  </si>
  <si>
    <t>Honorarkräfte/ Aushilfen</t>
  </si>
  <si>
    <t>Sachausgaben</t>
  </si>
  <si>
    <t>Ausgaben für Maßnahmen</t>
  </si>
  <si>
    <t>Internationale Begegnungen</t>
  </si>
  <si>
    <t>Ferienmaßnahmen</t>
  </si>
  <si>
    <t>Kurse außerschulischer Bildung</t>
  </si>
  <si>
    <t>bitte aufschlüsseln: Art der Einnahme</t>
  </si>
  <si>
    <t>Betrag</t>
  </si>
  <si>
    <t>Vor- und Nachname</t>
  </si>
  <si>
    <t>bitte aufschlüsseln: Zuwendungsgeber</t>
  </si>
  <si>
    <t>rechtsverbindliche Unterschrift(en) der zur rechts-</t>
  </si>
  <si>
    <t>Erläuterungen</t>
  </si>
  <si>
    <t>bis</t>
  </si>
  <si>
    <t>von</t>
  </si>
  <si>
    <t>rechtsverbindliche Unterschrift(en) der zur rechts-
geschäftlichen Vertretung befugten Person(en)</t>
  </si>
  <si>
    <t>Maßnahmen</t>
  </si>
  <si>
    <t>Thema</t>
  </si>
  <si>
    <t>Ort</t>
  </si>
  <si>
    <t>Termin</t>
  </si>
  <si>
    <t>Die Richtigkeit der Angaben wird bestätigt:</t>
  </si>
  <si>
    <t>Kurse der außerschulischen Jugendbildung</t>
  </si>
  <si>
    <t>Honorar</t>
  </si>
  <si>
    <t>Nr. des Belegs</t>
  </si>
  <si>
    <t>Tag der Zahlung</t>
  </si>
  <si>
    <t>Grund der Zahlung</t>
  </si>
  <si>
    <t>Summe</t>
  </si>
  <si>
    <t>Gesamt</t>
  </si>
  <si>
    <t>Beschafft am</t>
  </si>
  <si>
    <t>Fabrikations-Nr.</t>
  </si>
  <si>
    <t xml:space="preserve">Hierdurch wird dem Land Berlin, vertreten durch den Landesjugendring Berlin e.V., </t>
  </si>
  <si>
    <t xml:space="preserve">V E R W E N D U N G S N A C H W E I S </t>
  </si>
  <si>
    <t>Abschluss am:</t>
  </si>
  <si>
    <t>Summe der Einnahmen:</t>
  </si>
  <si>
    <t>Summe der Ausgaben:</t>
  </si>
  <si>
    <t>Differenz:</t>
  </si>
  <si>
    <t xml:space="preserve">gegebenenfalls Veröffentlichungen </t>
  </si>
  <si>
    <t>Geschäftsz.: JF</t>
  </si>
  <si>
    <t xml:space="preserve">wurde und die Angaben mit den Büchern und gegebenenfalls den Belegen übereinstimmen. </t>
  </si>
  <si>
    <t>Belege werden auf Anforderung nachgereicht.</t>
  </si>
  <si>
    <t>den Sachbericht Jugendverbandsarbeit. Dieser ist Bestandteil des Verwendungs-</t>
  </si>
  <si>
    <t xml:space="preserve">nachweises und muss von der zur rechtsgeschäftlichen Vertretung befugten </t>
  </si>
  <si>
    <t>Person unterschrieben werden.</t>
  </si>
  <si>
    <t>lfd. Nr.</t>
  </si>
  <si>
    <t>m</t>
  </si>
  <si>
    <t>w</t>
  </si>
  <si>
    <t>aA</t>
  </si>
  <si>
    <t>Geschlecht</t>
  </si>
  <si>
    <t>S</t>
  </si>
  <si>
    <t>Anzahl Teilnehmende</t>
  </si>
  <si>
    <t>Maßnahmekosten</t>
  </si>
  <si>
    <t>davon eingesetzte</t>
  </si>
  <si>
    <t>DM in €</t>
  </si>
  <si>
    <t>LM in €</t>
  </si>
  <si>
    <t>Zuwendungsempfänger:</t>
  </si>
  <si>
    <t>Ort (Land)</t>
  </si>
  <si>
    <t>(DM=100%)</t>
  </si>
  <si>
    <t>Beschäftigungs-zeitraum</t>
  </si>
  <si>
    <t>Internationale Begegnungen (LM)</t>
  </si>
  <si>
    <t>sozialpädagogische Ferien- und Freizeitmaßnahmen</t>
  </si>
  <si>
    <t>Landesmittelgeförderte Maßnahmen</t>
  </si>
  <si>
    <t>Internationale Begegnungen (DM)</t>
  </si>
  <si>
    <t>Drittmittelgeförderte Maßnahmen</t>
  </si>
  <si>
    <t>Anzahl der Maß-nahmen</t>
  </si>
  <si>
    <t>männlich</t>
  </si>
  <si>
    <t>weiblich</t>
  </si>
  <si>
    <t>TNT gesamt</t>
  </si>
  <si>
    <t>Drittmittel-geber</t>
  </si>
  <si>
    <t>Maßnahme-kosten Gesamt</t>
  </si>
  <si>
    <t>and. Ang.</t>
  </si>
  <si>
    <t>G e s c h l e c h t</t>
  </si>
  <si>
    <t>Zusammenfassung der Jahresübersichten für Kurse, IBs und Ferienmaßnahmen</t>
  </si>
  <si>
    <t>eingesetzte Landesmittel</t>
  </si>
  <si>
    <t>Verhältnis LM zu DM</t>
  </si>
  <si>
    <t>Anzahl der Teilnehmer_innen</t>
  </si>
  <si>
    <r>
      <t xml:space="preserve">S </t>
    </r>
    <r>
      <rPr>
        <b/>
        <sz val="10"/>
        <color indexed="8"/>
        <rFont val="Arial"/>
        <family val="2"/>
      </rPr>
      <t>TN</t>
    </r>
  </si>
  <si>
    <t>Buchungsstelle (FiBu) / Konto</t>
  </si>
  <si>
    <t>Sachausgaben Gesamt</t>
  </si>
  <si>
    <t>Summe Sonstiges</t>
  </si>
  <si>
    <t>Bezeichnung des Gegenstands</t>
  </si>
  <si>
    <t>Wert</t>
  </si>
  <si>
    <t>Standort des Gegenstands</t>
  </si>
  <si>
    <t>lfd. Nr. ist jahresübergreifend fortzuführen</t>
  </si>
  <si>
    <t>Zuwendungsempfänger</t>
  </si>
  <si>
    <r>
      <t xml:space="preserve">Sicherungsübereignungsvertrag   </t>
    </r>
    <r>
      <rPr>
        <sz val="10"/>
        <color indexed="8"/>
        <rFont val="Arial"/>
        <family val="2"/>
      </rPr>
      <t>- bitte 2x ausfüllen -</t>
    </r>
  </si>
  <si>
    <t>Anz.</t>
  </si>
  <si>
    <t>Maßnahme-kosten gesamt</t>
  </si>
  <si>
    <t>Summen werden aus den jeweiligen Tabellenblättern übernommen.</t>
  </si>
  <si>
    <t>Eigenmittel</t>
  </si>
  <si>
    <t>Grund der Aussonderung</t>
  </si>
  <si>
    <t>Bemerkungen</t>
  </si>
  <si>
    <t>Zuwendungsbescheid vom: ____________________</t>
  </si>
  <si>
    <t>Geschäftsz.: JF _____</t>
  </si>
  <si>
    <t>Im Auftrag</t>
  </si>
  <si>
    <t xml:space="preserve">Berlin, </t>
  </si>
  <si>
    <t>Ausgeson-dert am</t>
  </si>
  <si>
    <t>LM = Landesmittel, DM = Drittmittel</t>
  </si>
  <si>
    <t>für das Projekt Jugendverbandsarbeit</t>
  </si>
  <si>
    <t>Zuwendung des Landes Berlin/ SenBJF, weitergeleitet durch den Landesjugendring Berlin</t>
  </si>
  <si>
    <t>Jugendverbandsförderung</t>
  </si>
  <si>
    <t>Zuwendung SenBJF / LJR gesamt</t>
  </si>
  <si>
    <t>4.</t>
  </si>
  <si>
    <t>1) Aufstellung Personalausgaben</t>
  </si>
  <si>
    <t>2) Aufstellung Sachausgaben</t>
  </si>
  <si>
    <t xml:space="preserve">3) Maßnahmenstatistik </t>
  </si>
  <si>
    <t>3.1) Jahresübersicht Kurse</t>
  </si>
  <si>
    <t>3.2) Jahresübersicht Ferienmaßnahmen</t>
  </si>
  <si>
    <t xml:space="preserve">3.3.1) Jahresübersicht IB (landesmittelgefördert) </t>
  </si>
  <si>
    <t>3.3.2) Jahresübersicht IB (drittmittelgefördert)</t>
  </si>
  <si>
    <t>1.1 festangestellte Kräfte</t>
  </si>
  <si>
    <t>1.2 Honorarkräfte/ Aushilfen</t>
  </si>
  <si>
    <t>S) Sachbericht</t>
  </si>
  <si>
    <t>Oben stehendes Dokument beinhaltet die Anlage S zum Verwendungsnachweis,</t>
  </si>
  <si>
    <t>sonstige Einnahmen</t>
  </si>
  <si>
    <t xml:space="preserve">Beim Zuwendungsempfänger verbleiben </t>
  </si>
  <si>
    <t xml:space="preserve">Sachbericht (Formular), TN-Liste und </t>
  </si>
  <si>
    <t>Programmablauf pro Kurs</t>
  </si>
  <si>
    <t>TN-Liste und Tagesplan pro Ferien-</t>
  </si>
  <si>
    <t>maßnahme</t>
  </si>
  <si>
    <t xml:space="preserve">Wir bestätigen, dass die Ausgaben notwendig waren, dass wirtschaftlich und sparsam verfahren </t>
  </si>
  <si>
    <t>Summen werden aus Tabellenblatt "A1 PK" (Personalkosten) übertragen</t>
  </si>
  <si>
    <t>Summen werden aus Tabellenblatt "A2 SK" (Sachkosten) übertragen</t>
  </si>
  <si>
    <t>Summen werden aus Tabellenblatt "A3 Maßn." (Maßnahmenstatistik) übertragen</t>
  </si>
  <si>
    <t>Tätigkeitsbezeichnung</t>
  </si>
  <si>
    <t>Dem Verwendungsnachweis liegen folgende Anlagen bei:</t>
  </si>
  <si>
    <t xml:space="preserve">a) Einzelverwendungsnachweis mit </t>
  </si>
  <si>
    <t xml:space="preserve">b) Einzelverwendungsnachweis mit </t>
  </si>
  <si>
    <t xml:space="preserve">c) Einzelverwendungsnachweis mit </t>
  </si>
  <si>
    <t>zur evtl. Einsicht durch die Prüfstelle:</t>
  </si>
  <si>
    <t>Abrechnung gemäß eingereichtem Finanzierungsplan vom:</t>
  </si>
  <si>
    <t xml:space="preserve">(wurden mehrere Finanzierungspläne von der Bewilligungsstelle als verbindlich erklärt, bitte nur den </t>
  </si>
  <si>
    <t>letztgültigen angeben, Abweichungen des VN zum letztgültigen Fin.plan müssen begründet werden)</t>
  </si>
  <si>
    <t>das Einfügen und Löschen von Zeilen ist möglich</t>
  </si>
  <si>
    <t>Verwendungsnachweis zum Bewilligungsbescheid des Landesjugendring Berlin e.V. vom:</t>
  </si>
  <si>
    <t>Einnahmen gesamt</t>
  </si>
  <si>
    <t>Anlage 1 zum Verwendungsnachweis vom ____________</t>
  </si>
  <si>
    <t>Anlage 2 zum Verwendungsnachweis vom ____________</t>
  </si>
  <si>
    <t>Anlage 3 zum Verw.nachweis vom ____________</t>
  </si>
  <si>
    <t>Anlage 3.1 zum Verwendungsnachweis vom ____________</t>
  </si>
  <si>
    <t>Anlage 3.2 zum Verwendungsnachweis vom ____________</t>
  </si>
  <si>
    <t>Anlage 3.3.1 zum Verwendungsnachweis vom ____________</t>
  </si>
  <si>
    <t>Anlage 3.3.2 zum Verwendungsnachweis vom ____________</t>
  </si>
  <si>
    <t>Anlage 5 zum Verwendungsnachweis vom ____________</t>
  </si>
  <si>
    <t>Anlage 6 zum Verwendungsnachweis vom ____________</t>
  </si>
  <si>
    <t>Wahlrecht zur Anzeige drittmittelgeförderter IBs siehe Jahresübersicht A3.3.2: IB (DM)</t>
  </si>
  <si>
    <t>Im VN besteht ein Wahlrecht, die drittmittelgeförderten IBs anzuzeigen, da diese lediglich der</t>
  </si>
  <si>
    <t xml:space="preserve">   Erhebung von TNT lt. Förderrichtlinie dienen. Bei der Wahl (Aufnahme in den VN oder Weg-</t>
  </si>
  <si>
    <t xml:space="preserve">   lassen) bitte unbedingt sowohl die Einnahmen- als auch die Ausgabenseite berücksichtigen.</t>
  </si>
  <si>
    <t xml:space="preserve">   Sachberichte verbleiben zur möglichen Prüfung beim Zuwendungsempfänger.</t>
  </si>
  <si>
    <t>Die Einzelverwendungsnachweise (EVN) inkl. Belege, Ablaufpläne, TN-Listen und</t>
  </si>
  <si>
    <t xml:space="preserve">   TN-Listen verbleiben zur möglichen Prüfung beim Zuwendungsempfänger.</t>
  </si>
  <si>
    <t xml:space="preserve">Die Einzelverwendungsnachweise (EVN) inkl. Belege, Ablaufpläne und </t>
  </si>
  <si>
    <t xml:space="preserve">Die Einzelverwendungsnachweise (EVN) inkl. Belege, Ablaufpläne, TN-Listen und </t>
  </si>
  <si>
    <t xml:space="preserve">   bleiben in Kopie zur möglichen Prüfung beim Zuwendungsempfänger.</t>
  </si>
  <si>
    <t>Die Verwendungsnachweise inkl. TN-Listen und Sachberichte ver-</t>
  </si>
  <si>
    <t>bitte nur ausgefüllte Anlagen dem VN beifügen</t>
  </si>
  <si>
    <t>(fallen keine Werte an, z.B. bei einzelnen Maßnahmebereichen, ist die Anlage nicht notwendig)</t>
  </si>
  <si>
    <t xml:space="preserve">   Die Höhe der eingesetzten Landesmittel muss mindestens 75% der eingeworbenen </t>
  </si>
  <si>
    <t xml:space="preserve">   Drittmittel betragen zur Anrechnung der TNT für die Fördertabelle. (Drittmittel = 100%)</t>
  </si>
  <si>
    <t>bitte wenn möglich mit einreichen:</t>
  </si>
  <si>
    <t>Abfrage zur Bezirksförderung</t>
  </si>
  <si>
    <t>1.3</t>
  </si>
  <si>
    <t>Berlin Mitte</t>
  </si>
  <si>
    <t>Berlin Friedrichshain-Kreuzberg</t>
  </si>
  <si>
    <t>Berlin Pankow</t>
  </si>
  <si>
    <t>Berlin Charlottenburg-Wilmersdorf</t>
  </si>
  <si>
    <t>Berlin Spandau</t>
  </si>
  <si>
    <t>Berlin Steglitz-Zehlendorf</t>
  </si>
  <si>
    <t>Berlin Tempelhof-Schöneberg</t>
  </si>
  <si>
    <t>Berlin Neukölln</t>
  </si>
  <si>
    <t>Berlin Treptow-Köpenick</t>
  </si>
  <si>
    <t>Berlin Marzahn-Hellersdorf</t>
  </si>
  <si>
    <t>Berlin Lichtenberg</t>
  </si>
  <si>
    <t>Berlin Reinickendorf</t>
  </si>
  <si>
    <t>Anzahl Maßnahmen</t>
  </si>
  <si>
    <t>Anzahl TNT</t>
  </si>
  <si>
    <t>Bezirksförderung von</t>
  </si>
  <si>
    <r>
      <rPr>
        <b/>
        <sz val="11"/>
        <color indexed="8"/>
        <rFont val="Arial"/>
        <family val="2"/>
      </rPr>
      <t xml:space="preserve">Summe </t>
    </r>
    <r>
      <rPr>
        <b/>
        <sz val="11"/>
        <color indexed="8"/>
        <rFont val="Symbol"/>
        <family val="1"/>
        <charset val="2"/>
      </rPr>
      <t>S</t>
    </r>
  </si>
  <si>
    <t>Im Jahr 2020 wurde durch das Jugendförder- und Beteiligungsgesetz die Möglichkeit, von bezirklichen Jugendämtern einen Förderung von Ferienmaßnahmen zu erhalten, erheblich ausgeweitet. Um einzuschätzen, inwieweit dies Auswirkungen auf die Finanzierung von Ferienmaßnahmen der Jugendverbände hat, bitten wir euch um eine Angabe, ob ihr entsprechende Ferienmaßnahmen mit bezirklicher Förderung durchgeführt habt.
Die Angabe ist freiwillig und hat keine Auswirkungen auf die Landesförderung, erleichtert allerdings die Einschätzung, inwieweit die Bezirksförderung Einfluss auf die bisherige Maßnahmenförderung nimmt und ob eine Berücksichtigung im Fördermodell zukünftig notwendig ist. Liegen keine genauen Daten vor reicht eine Schätzung aus.</t>
  </si>
  <si>
    <r>
      <t xml:space="preserve">Inventarverzeichnis für das Haushaltsjahr </t>
    </r>
    <r>
      <rPr>
        <sz val="12"/>
        <color indexed="8"/>
        <rFont val="Arial"/>
        <family val="2"/>
      </rPr>
      <t>(gem. Nr. 4 ANBest-P)</t>
    </r>
    <r>
      <rPr>
        <b/>
        <sz val="12"/>
        <color indexed="8"/>
        <rFont val="Arial"/>
        <family val="2"/>
      </rPr>
      <t>:</t>
    </r>
  </si>
  <si>
    <t xml:space="preserve">Obentrautstr. 57, 10963 Berlin, unter Bezugnahme auf o.g. Zuwendungsbescheid </t>
  </si>
  <si>
    <t>das Sicherungseigentum an folgenden Gegenständen übertragen:</t>
  </si>
  <si>
    <t>Anlage Abfrage zur Bezirksförderung</t>
  </si>
  <si>
    <t>sonstige Personalausgaben</t>
  </si>
  <si>
    <t>2.1.1</t>
  </si>
  <si>
    <t>2.1.2</t>
  </si>
  <si>
    <t>2.1.3</t>
  </si>
  <si>
    <t>2.4</t>
  </si>
  <si>
    <t>Dienstleistungen</t>
  </si>
  <si>
    <t>2.4.1</t>
  </si>
  <si>
    <t>2.4.2</t>
  </si>
  <si>
    <t>2.4.3</t>
  </si>
  <si>
    <t>2.4.4</t>
  </si>
  <si>
    <t>2.4.5</t>
  </si>
  <si>
    <t>2.5</t>
  </si>
  <si>
    <t>Verwaltungs- und Betriebskosten</t>
  </si>
  <si>
    <t>Verwaltungskosten</t>
  </si>
  <si>
    <t>Betriebskosten</t>
  </si>
  <si>
    <t>sonstige Verwaltungs- und Betriebskosten</t>
  </si>
  <si>
    <t>Projektbezogene Aufwendungen</t>
  </si>
  <si>
    <t>Projektbezogene Beschaffungen</t>
  </si>
  <si>
    <t>Gehaltsservice</t>
  </si>
  <si>
    <t>Versicherungen</t>
  </si>
  <si>
    <t>Buchhaltung</t>
  </si>
  <si>
    <t>Öffentlichkeitsarbeit</t>
  </si>
  <si>
    <t>sonstige Dienstleistungen</t>
  </si>
  <si>
    <t>Sonstiges</t>
  </si>
  <si>
    <t>Bei der Erstellung des Verwendungsnachweises bitte die Allgemeinen Nebenbestimmungen</t>
  </si>
  <si>
    <t>zur Projektförderung (ANBest-P), die Förderrichtlinien über die Bedingungen der Finanzierung</t>
  </si>
  <si>
    <t xml:space="preserve">der Jugendverbandsarbeit im Land Berlin sowie die Ausführungsvorschriften für Honorare im </t>
  </si>
  <si>
    <t>Geschäftsbereich der Kinder- und Jugendhilfe (AV Hon-KJH) beachten.</t>
  </si>
  <si>
    <t>2.1 Verwaltungs- und Betriebskosten</t>
  </si>
  <si>
    <t>2.1.1 Verwaltungskosten</t>
  </si>
  <si>
    <t>Summe Verwaltungskosten</t>
  </si>
  <si>
    <t>Summe Betriebskosten</t>
  </si>
  <si>
    <t>2.1.2 Betriebskosten</t>
  </si>
  <si>
    <t>2.1.3 sonstige Verwaltungs- und Betriebskosten</t>
  </si>
  <si>
    <t>Summe sonstige VuB-Kosten</t>
  </si>
  <si>
    <t>2.2 Projektbezogene Aufwendungen</t>
  </si>
  <si>
    <t>Summe Projektbez. Aufw.</t>
  </si>
  <si>
    <t>2.3 Projektbezogene Beschaffungen</t>
  </si>
  <si>
    <t>Summe Projektbez. Beschaff.</t>
  </si>
  <si>
    <t>2.4 Dienstleistungen</t>
  </si>
  <si>
    <t>2.5 Sonstiges</t>
  </si>
  <si>
    <t>2.4.1 Gehaltsservice</t>
  </si>
  <si>
    <t>Summe Gehaltsservice</t>
  </si>
  <si>
    <t>2.4.2 Versicherungen</t>
  </si>
  <si>
    <t>Summe Versicherungen</t>
  </si>
  <si>
    <t>2.4.3 Buchhaltung</t>
  </si>
  <si>
    <t>Summe Buchhaltung</t>
  </si>
  <si>
    <t>2.4.4 Öffentlichkeitsarbeit</t>
  </si>
  <si>
    <t>Summe Öffentlichkeitsarbeit</t>
  </si>
  <si>
    <t>2.4.5 sonstige Dienstleistungen</t>
  </si>
  <si>
    <t>Summe sonstige Dienstleist.</t>
  </si>
  <si>
    <t>Anlage LGV zum Verwendungsnachweis vom ____________</t>
  </si>
  <si>
    <t>Nachweis der Durchführung der Maßnahmen gemäß § 5 LGV</t>
  </si>
  <si>
    <t>Antragsteller:</t>
  </si>
  <si>
    <t>Haushaltsjahr:</t>
  </si>
  <si>
    <t>Bitte kreuzen Sie hier die entsprechend Ihrer Beschäftigtenzahl zutreffende Anzahl an Maßnahmen an.</t>
  </si>
  <si>
    <t>Über 500 Beschäftigte</t>
  </si>
  <si>
    <t>Über 250 bis 500 Beschäftigte </t>
  </si>
  <si>
    <t>Über 20 bis 250 Beschäftigte </t>
  </si>
  <si>
    <t>Über 10 bis 20 Beschäftigte</t>
  </si>
  <si>
    <t>Informationen zur Verordnung über die Berücksichtigung der aktiven Förderung der Beschäftigung von Frauen und der Vereinbarkeit von Beruf und Familie bei der Gewährung freiwilliger Leistungen aus Landesmitteln
(Leistungsgewährungsverordnung/ LGV)</t>
  </si>
  <si>
    <t>Umsetzung eines qualifizierten Frauenförderplans</t>
  </si>
  <si>
    <t>verbindliche Zielvorgaben zur Erhöhung des Frauenanteils an den Beschäftigten in allen Funktionsebenen</t>
  </si>
  <si>
    <t>Erhöhung des Anteils der weiblichen Beschäftigten in gehobenen und Leitungspositionen</t>
  </si>
  <si>
    <t>Erhöhung des Anteils der Vergabe von Ausbildungsplätzen an Bewerberinnen</t>
  </si>
  <si>
    <t>5.</t>
  </si>
  <si>
    <t>Berücksichtigung von weiblichen Auszubildenden bei der Übernahme in ein Arbeitsverhältnis zumindest entsprechend ihrem Ausbildungsanteil</t>
  </si>
  <si>
    <t>6.</t>
  </si>
  <si>
    <t>Einsetzung einer Frauenbeauftragten</t>
  </si>
  <si>
    <t>7.</t>
  </si>
  <si>
    <t>Überprüfung der Entgeltgleichheit bei den Leistungsempfangenden mithilfe anerkannter und geeigneter Instrumente</t>
  </si>
  <si>
    <t>8.</t>
  </si>
  <si>
    <t>Angebot von Praktikumsplätzen für Mädchen und junge Frauen, insbesondere in Berufen, in denen Frauen unterrepräsentiert sind</t>
  </si>
  <si>
    <t>9.</t>
  </si>
  <si>
    <t>Teilnahme an anerkannten und geeigneten Maßnahmen und Initiativen, die Mädchen und junge Frauen für männlich dominierte Berufe interessieren sollen</t>
  </si>
  <si>
    <t>10.</t>
  </si>
  <si>
    <t>spezielle Bildungsmaßnahmen nur für Frauen, die zur Erreichung qualifizierter Positionen befähigen sollen</t>
  </si>
  <si>
    <t>11.</t>
  </si>
  <si>
    <t>Bereitstellung der Plätze bei sonstigen Bildungsmaßnahmen für Frauen zumindest entsprechend ihrem Anteil an den Beschäftigten</t>
  </si>
  <si>
    <t>12.</t>
  </si>
  <si>
    <t>Bereitstellung der Plätze bei externen, vom Leistungsempfangenden finanzierten Bildungsmaßnahmen für Frauen zumindest entsprechend ihrem Anteil an den Beschäftigten</t>
  </si>
  <si>
    <t>13.</t>
  </si>
  <si>
    <t>bevorzugte Berücksichtigung von Frauen beim beruflichen Aufstieg nach erfolgreichem Abschluss einer in- oder externen Bildungsmaßnahme</t>
  </si>
  <si>
    <t>14.</t>
  </si>
  <si>
    <t>Angebot flexibler, den individuellen Bedürfnissen entsprechender Gestaltung der Arbeitszeit</t>
  </si>
  <si>
    <t>15.</t>
  </si>
  <si>
    <t>Angebot alternierender Telearbeit</t>
  </si>
  <si>
    <t>16.</t>
  </si>
  <si>
    <t>Möglichkeit befristeter Teilzeitarbeit, vorzugsweise vollzeitnah, mit Rückkehroption in eine Vollzeitarbeit, auch in Führungspositionen</t>
  </si>
  <si>
    <t>17.</t>
  </si>
  <si>
    <t>Kontakthalteangebote, Möglichkeit zur Teilnahme an Fortbildungen, zu Vertretungseinsätzen und Rückkehrvereinbarungen für Beschäftigte in Elternzeit</t>
  </si>
  <si>
    <t>18.</t>
  </si>
  <si>
    <t>Bereitstellung in- oder externer Kinderbetreuung, auch für Arbeitszeiten außerhalb der üblichen Öffnungszeit der regulären Kinderbetreuung</t>
  </si>
  <si>
    <t>19.</t>
  </si>
  <si>
    <t>Bereitstellung geeigneter Unterstützung und Flexibilität am Arbeitsplatz für Beschäftigte, die Erziehungs- und Pflegeaufgaben wahrnehmen</t>
  </si>
  <si>
    <t>20.</t>
  </si>
  <si>
    <t>Umwandlung geringfügiger Beschäftigungsverhältnisse in mindestens Teilzeitarbeitsplätze</t>
  </si>
  <si>
    <t>21.</t>
  </si>
  <si>
    <t>Vermeidung einer überproportionalen Verringerung des Frauenanteils an der Gesamtzahl der Beschäftigten bei Personalabbaumaßnahmen</t>
  </si>
  <si>
    <t>Durchführung der Maßnahmen</t>
  </si>
  <si>
    <t>Nachweis der Durchführung bzw. Einleitung der oben angegebenen Frauenfördermaßnahmen</t>
  </si>
  <si>
    <t>(Erläuterungen, Nachweise, ggf. Begründung der Nichterfüllung der LGV – Auflage; zu den Nachweismöglichkeiten wird auf das obige Informationsblatt der Senatsverwaltung für Arbeit, Integration und Frauen zur Leistungsgewährungsverordnung verwiesen)</t>
  </si>
  <si>
    <t>Auswahl der Maßnahme</t>
  </si>
  <si>
    <t>Wählen Sie eine Maßnahme aus</t>
  </si>
  <si>
    <t>Bitte erläutern Sie die Durchführung der Maßnahmen!</t>
  </si>
  <si>
    <t>Wählen Sie ggf. eine zweite Maßnahme aus</t>
  </si>
  <si>
    <t>Wählen Sie ggf. eine dritte Maßnahme aus</t>
  </si>
  <si>
    <t>Mir/Uns ist bekannt, dass Falschangaben im Rahmen dieser Erklärung oder die Nichterfüllung der Auflage gemäß § 3 Absatz 1 der Leistungsgewährungsverordnung zum Widerruf oder zur Rücknahme der gewährten Leistung führen können.</t>
  </si>
  <si>
    <t>1.3 sonstige Personalausgaben</t>
  </si>
  <si>
    <t>Summe Honorarkräfte/ Aushilfen</t>
  </si>
  <si>
    <t>Beitrag zur Berufsgenossenschaft</t>
  </si>
  <si>
    <t>Summe sonstige P.-Ausg.</t>
  </si>
  <si>
    <t>Summe festangestellte Kräfte</t>
  </si>
  <si>
    <t>(bitte unbedingt auch mit "Format übertragen" die Formatierung übernehmen)</t>
  </si>
  <si>
    <t>Tipp: beim Einfügen die mittlere Zeile markieren, so werden Bezugsfehler vermieden</t>
  </si>
  <si>
    <r>
      <t xml:space="preserve">(→ gemäß § 4 Absatz 2 Nummer 1 der Leistungsgewährungsverordnung sind </t>
    </r>
    <r>
      <rPr>
        <b/>
        <sz val="11"/>
        <color indexed="8"/>
        <rFont val="Arial"/>
        <family val="2"/>
      </rPr>
      <t>drei</t>
    </r>
    <r>
      <rPr>
        <sz val="11"/>
        <color indexed="8"/>
        <rFont val="Arial"/>
        <family val="2"/>
      </rPr>
      <t xml:space="preserve"> der in § 4 Absatz 1 der Leistungsgewährungsverordnung genannten Maßnahmen zur Förderung von Frauen und/oder der Vereinbarkeit von Beruf und Familie auszuwählen, </t>
    </r>
    <r>
      <rPr>
        <b/>
        <sz val="11"/>
        <color indexed="8"/>
        <rFont val="Arial"/>
        <family val="2"/>
      </rPr>
      <t>davon mindestens eine Maßnahme der Nummer 1 bis 6</t>
    </r>
    <r>
      <rPr>
        <sz val="11"/>
        <color indexed="8"/>
        <rFont val="Arial"/>
        <family val="2"/>
      </rPr>
      <t>)</t>
    </r>
  </si>
  <si>
    <r>
      <t xml:space="preserve">(→ gemäß § 4 Absatz 2 Nummer 2 der Leistungsgewährungsverordnung sind </t>
    </r>
    <r>
      <rPr>
        <b/>
        <sz val="11"/>
        <color indexed="8"/>
        <rFont val="Arial"/>
        <family val="2"/>
      </rPr>
      <t>drei</t>
    </r>
    <r>
      <rPr>
        <sz val="11"/>
        <color indexed="8"/>
        <rFont val="Arial"/>
        <family val="2"/>
      </rPr>
      <t xml:space="preserve"> der in § 4 Absatz 1 der Leistungsgewährungsverordnung genannten Maßnahmen zur Förderung von Frauen und/oder der Vereinbarkeit von Beruf und Familie auszuwählen)</t>
    </r>
  </si>
  <si>
    <r>
      <t xml:space="preserve">(→ gemäß § 4 Absatz 2 Nummer 3 der Leistungsgewährungsverordnung ist </t>
    </r>
    <r>
      <rPr>
        <b/>
        <sz val="11"/>
        <color indexed="8"/>
        <rFont val="Arial"/>
        <family val="2"/>
      </rPr>
      <t>zwei</t>
    </r>
    <r>
      <rPr>
        <sz val="11"/>
        <color indexed="8"/>
        <rFont val="Arial"/>
        <family val="2"/>
      </rPr>
      <t xml:space="preserve"> der in § 4 Absatz 1 der Leistungsgewährungsverordnung genannten Maßnahmen zur Förderung von Frauen und/oder der Vereinbarkeit von Beruf und Familie auszuwählen)</t>
    </r>
  </si>
  <si>
    <r>
      <t xml:space="preserve">(→ gemäß § 4 Absatz 2 Nummer 4 der Leistungsgewährungsverordnung ist </t>
    </r>
    <r>
      <rPr>
        <b/>
        <sz val="11"/>
        <color indexed="8"/>
        <rFont val="Arial"/>
        <family val="2"/>
      </rPr>
      <t>eine</t>
    </r>
    <r>
      <rPr>
        <sz val="11"/>
        <color indexed="8"/>
        <rFont val="Arial"/>
        <family val="2"/>
      </rPr>
      <t xml:space="preserve"> der in § 4 Absatz 1 Nummer 1 bis 20 der Leistungsgewährungsverordnung genannten Maßnahmen zur Förderung von Frauen und/oder der Vereinbarkeit von Beruf und Familie auszuwählen)</t>
    </r>
  </si>
  <si>
    <t>Bei weniger als 10 Beschäftigten muss diese Anlage nicht ausgefüllt werden.</t>
  </si>
  <si>
    <t>Wochen-stunden</t>
  </si>
  <si>
    <t>beschäftigt</t>
  </si>
  <si>
    <t>AN-Brutto inkl. Jahressonderzahlung</t>
  </si>
  <si>
    <t>AGA zusätzliche Altersvorsorge</t>
  </si>
  <si>
    <t>AG-Brutto</t>
  </si>
  <si>
    <t>EG</t>
  </si>
  <si>
    <t>ES</t>
  </si>
  <si>
    <t>EG = Entgeltgruppe; ES = Erfahrungsstufe</t>
  </si>
  <si>
    <t>AGA = Arbeitgeberanteil</t>
  </si>
  <si>
    <t>seit</t>
  </si>
  <si>
    <r>
      <t xml:space="preserve">sowie für die </t>
    </r>
    <r>
      <rPr>
        <b/>
        <sz val="11"/>
        <color indexed="8"/>
        <rFont val="Arial"/>
        <family val="2"/>
      </rPr>
      <t>Tarifanpassung an den TV-L, Tarifstand 2024</t>
    </r>
  </si>
  <si>
    <t>4) Inventarverzeichnis</t>
  </si>
  <si>
    <t>5) Sicherungsübereignungsvertrag (bitte 2x ausfüllen)</t>
  </si>
  <si>
    <t>6) Leistungsgewährungsverordnung</t>
  </si>
  <si>
    <t>vergleichbare Eingruppier-ung n. TV-L</t>
  </si>
  <si>
    <t>Programmablauf pro Internationaler</t>
  </si>
  <si>
    <t>Begegnung</t>
  </si>
  <si>
    <t>d) Alle Belege</t>
  </si>
  <si>
    <t>Mittel zur Tarifanpassung an den TV-L 2024</t>
  </si>
  <si>
    <t xml:space="preserve">Übersicht aller Einnahmen und Ausgaben für das o.g., aus </t>
  </si>
  <si>
    <t>Zuwendungsmitteln geförderte Projekt im Haushaltsjahr: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</si>
</sst>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0.00\ &quot;€&quot;\ \ "/>
    <numFmt numFmtId="165" formatCode="#,##0.00\ &quot;€&quot;"/>
    <numFmt numFmtId="166" formatCode="#,##0.0"/>
    <numFmt numFmtId="167" formatCode="0.0"/>
  </numFmts>
  <fonts count="32" x14ac:knownFonts="1">
    <font>
      <sz val="11"/>
      <color theme="1"/>
      <name val="Calibri"/>
      <family val="2"/>
      <scheme val="minor"/>
    </font>
    <font>
      <sz val="11"/>
      <color indexed="8"/>
      <name val="Arial"/>
      <family val="2"/>
    </font>
    <font>
      <sz val="10"/>
      <name val="Arial"/>
      <family val="2"/>
    </font>
    <font>
      <b/>
      <sz val="10"/>
      <color indexed="8"/>
      <name val="Arial"/>
      <family val="2"/>
    </font>
    <font>
      <b/>
      <sz val="12"/>
      <color indexed="8"/>
      <name val="Arial"/>
      <family val="2"/>
    </font>
    <font>
      <sz val="10"/>
      <color indexed="8"/>
      <name val="Arial"/>
      <family val="2"/>
    </font>
    <font>
      <sz val="12"/>
      <color indexed="8"/>
      <name val="Arial"/>
      <family val="2"/>
    </font>
    <font>
      <b/>
      <sz val="11"/>
      <color indexed="8"/>
      <name val="Arial"/>
      <family val="2"/>
    </font>
    <font>
      <b/>
      <sz val="11"/>
      <color indexed="8"/>
      <name val="Symbol"/>
      <family val="1"/>
      <charset val="2"/>
    </font>
    <font>
      <b/>
      <sz val="9"/>
      <color indexed="81"/>
      <name val="Segoe UI"/>
      <family val="2"/>
    </font>
    <font>
      <sz val="11"/>
      <color theme="1"/>
      <name val="Calibri"/>
      <family val="2"/>
      <scheme val="minor"/>
    </font>
    <font>
      <sz val="11"/>
      <color theme="1"/>
      <name val="Arial"/>
      <family val="2"/>
    </font>
    <font>
      <b/>
      <sz val="11"/>
      <color theme="1"/>
      <name val="Arial"/>
      <family val="2"/>
    </font>
    <font>
      <sz val="9"/>
      <color theme="1"/>
      <name val="Arial"/>
      <family val="2"/>
    </font>
    <font>
      <b/>
      <sz val="12"/>
      <color theme="1"/>
      <name val="Arial"/>
      <family val="2"/>
    </font>
    <font>
      <b/>
      <sz val="14"/>
      <color theme="1"/>
      <name val="Arial"/>
      <family val="2"/>
    </font>
    <font>
      <u/>
      <sz val="11"/>
      <color theme="1"/>
      <name val="Arial"/>
      <family val="2"/>
    </font>
    <font>
      <i/>
      <sz val="10"/>
      <color theme="1"/>
      <name val="Arial"/>
      <family val="2"/>
    </font>
    <font>
      <sz val="10"/>
      <color theme="1"/>
      <name val="Arial"/>
      <family val="2"/>
    </font>
    <font>
      <b/>
      <sz val="11"/>
      <color rgb="FF969696"/>
      <name val="Arial"/>
      <family val="2"/>
    </font>
    <font>
      <sz val="11"/>
      <color rgb="FF969696"/>
      <name val="Arial"/>
      <family val="2"/>
    </font>
    <font>
      <u/>
      <sz val="10"/>
      <color theme="1"/>
      <name val="Arial"/>
      <family val="2"/>
    </font>
    <font>
      <b/>
      <sz val="10"/>
      <color theme="1"/>
      <name val="Arial"/>
      <family val="2"/>
    </font>
    <font>
      <b/>
      <sz val="10"/>
      <color theme="1"/>
      <name val="Symbol"/>
      <family val="1"/>
      <charset val="2"/>
    </font>
    <font>
      <b/>
      <sz val="11"/>
      <color theme="1"/>
      <name val="Symbol"/>
      <family val="1"/>
      <charset val="2"/>
    </font>
    <font>
      <i/>
      <sz val="10"/>
      <color rgb="FF969696"/>
      <name val="Arial"/>
      <family val="2"/>
    </font>
    <font>
      <sz val="9"/>
      <color rgb="FF969696"/>
      <name val="Arial"/>
      <family val="2"/>
    </font>
    <font>
      <sz val="10"/>
      <color rgb="FF969696"/>
      <name val="Arial"/>
      <family val="2"/>
    </font>
    <font>
      <i/>
      <sz val="9"/>
      <color rgb="FF969696"/>
      <name val="Arial"/>
      <family val="2"/>
    </font>
    <font>
      <i/>
      <sz val="11"/>
      <color theme="1"/>
      <name val="Arial"/>
      <family val="2"/>
    </font>
    <font>
      <b/>
      <sz val="16"/>
      <color theme="1"/>
      <name val="Arial"/>
      <family val="2"/>
    </font>
    <font>
      <sz val="10"/>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FCC00"/>
        <bgColor indexed="64"/>
      </patternFill>
    </fill>
  </fills>
  <borders count="79">
    <border>
      <left/>
      <right/>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0" fillId="0" borderId="0" applyFont="0" applyFill="0" applyBorder="0" applyAlignment="0" applyProtection="0"/>
    <xf numFmtId="0" fontId="2" fillId="0" borderId="0"/>
    <xf numFmtId="44" fontId="10" fillId="0" borderId="0" applyFont="0" applyFill="0" applyBorder="0" applyAlignment="0" applyProtection="0"/>
  </cellStyleXfs>
  <cellXfs count="536">
    <xf numFmtId="0" fontId="0" fillId="0" borderId="0" xfId="0"/>
    <xf numFmtId="0" fontId="11" fillId="0" borderId="0" xfId="0" applyFont="1"/>
    <xf numFmtId="0" fontId="12" fillId="0" borderId="0" xfId="0" applyFont="1" applyAlignment="1">
      <alignment vertical="center"/>
    </xf>
    <xf numFmtId="0" fontId="11" fillId="0" borderId="0" xfId="0" applyFont="1" applyBorder="1" applyAlignment="1"/>
    <xf numFmtId="0" fontId="11" fillId="0" borderId="1" xfId="0" applyFont="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3" fillId="0" borderId="0" xfId="0" applyFont="1" applyBorder="1" applyAlignment="1"/>
    <xf numFmtId="0" fontId="11" fillId="0" borderId="0" xfId="0" applyFont="1" applyBorder="1" applyAlignment="1">
      <alignment vertical="top"/>
    </xf>
    <xf numFmtId="0" fontId="13" fillId="0" borderId="0" xfId="0" applyFont="1" applyBorder="1" applyAlignment="1">
      <alignment vertical="top"/>
    </xf>
    <xf numFmtId="0" fontId="14" fillId="0" borderId="0" xfId="0" applyFont="1" applyAlignment="1">
      <alignment vertical="center"/>
    </xf>
    <xf numFmtId="0" fontId="11" fillId="0" borderId="0" xfId="0" applyFont="1" applyAlignment="1" applyProtection="1">
      <alignment vertical="center"/>
    </xf>
    <xf numFmtId="0" fontId="11" fillId="0" borderId="4" xfId="0" applyFont="1" applyBorder="1" applyAlignment="1">
      <alignment vertical="center"/>
    </xf>
    <xf numFmtId="0" fontId="11" fillId="0" borderId="5" xfId="0" applyFont="1" applyBorder="1" applyAlignment="1">
      <alignment vertical="center"/>
    </xf>
    <xf numFmtId="0" fontId="12" fillId="0" borderId="6" xfId="0" quotePrefix="1"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0" borderId="9" xfId="0" applyFont="1" applyBorder="1" applyAlignment="1">
      <alignment vertical="center"/>
    </xf>
    <xf numFmtId="0" fontId="11" fillId="0" borderId="10" xfId="0" applyFont="1" applyBorder="1" applyAlignment="1">
      <alignment vertical="center"/>
    </xf>
    <xf numFmtId="0" fontId="11" fillId="0" borderId="11" xfId="0" quotePrefix="1" applyFont="1" applyBorder="1" applyAlignment="1">
      <alignment vertical="center"/>
    </xf>
    <xf numFmtId="0" fontId="11" fillId="0" borderId="12" xfId="0" quotePrefix="1" applyFont="1" applyBorder="1" applyAlignment="1">
      <alignment vertical="center"/>
    </xf>
    <xf numFmtId="0" fontId="11" fillId="0" borderId="13" xfId="0" quotePrefix="1" applyFont="1" applyBorder="1" applyAlignment="1">
      <alignment vertical="center"/>
    </xf>
    <xf numFmtId="0" fontId="11" fillId="0" borderId="14" xfId="0" applyFont="1" applyBorder="1" applyAlignment="1">
      <alignment vertical="center"/>
    </xf>
    <xf numFmtId="0" fontId="11" fillId="0" borderId="15" xfId="0" quotePrefix="1" applyFont="1" applyBorder="1" applyAlignment="1">
      <alignment vertical="center"/>
    </xf>
    <xf numFmtId="0" fontId="12" fillId="0" borderId="6"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3" xfId="0"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5" fillId="0" borderId="0" xfId="0" applyFont="1" applyBorder="1" applyAlignment="1">
      <alignment vertical="center"/>
    </xf>
    <xf numFmtId="0" fontId="11" fillId="0" borderId="26" xfId="0" applyFont="1" applyBorder="1" applyAlignment="1">
      <alignment vertical="center"/>
    </xf>
    <xf numFmtId="0" fontId="11" fillId="0" borderId="0" xfId="0" applyFont="1" applyBorder="1"/>
    <xf numFmtId="0" fontId="11" fillId="0" borderId="27" xfId="0" applyFont="1" applyBorder="1" applyAlignment="1">
      <alignment vertical="center"/>
    </xf>
    <xf numFmtId="0" fontId="11" fillId="0" borderId="3" xfId="0" applyFont="1" applyBorder="1" applyAlignment="1"/>
    <xf numFmtId="0" fontId="11" fillId="0" borderId="20" xfId="0" applyFont="1" applyBorder="1" applyAlignment="1">
      <alignment vertical="top"/>
    </xf>
    <xf numFmtId="0" fontId="11" fillId="0" borderId="20" xfId="0" applyFont="1" applyBorder="1"/>
    <xf numFmtId="0" fontId="11" fillId="0" borderId="22" xfId="0" applyFont="1" applyBorder="1"/>
    <xf numFmtId="0" fontId="11" fillId="0" borderId="19" xfId="0" applyFont="1" applyBorder="1" applyAlignment="1">
      <alignment vertical="top"/>
    </xf>
    <xf numFmtId="0" fontId="11" fillId="0" borderId="16" xfId="0" applyFont="1" applyBorder="1" applyAlignment="1">
      <alignment vertical="top"/>
    </xf>
    <xf numFmtId="0" fontId="13" fillId="0" borderId="16" xfId="0" applyFont="1" applyBorder="1" applyAlignment="1">
      <alignment vertical="top"/>
    </xf>
    <xf numFmtId="0" fontId="11" fillId="0" borderId="16" xfId="0" applyFont="1" applyBorder="1"/>
    <xf numFmtId="0" fontId="11" fillId="0" borderId="0" xfId="0" applyFont="1" applyFill="1" applyAlignment="1">
      <alignment vertical="center"/>
    </xf>
    <xf numFmtId="0" fontId="16" fillId="0" borderId="0" xfId="0" applyFont="1" applyAlignment="1">
      <alignment vertical="center"/>
    </xf>
    <xf numFmtId="0" fontId="17" fillId="0" borderId="27" xfId="0" applyFont="1" applyBorder="1" applyAlignment="1">
      <alignment vertical="center"/>
    </xf>
    <xf numFmtId="0" fontId="18" fillId="0" borderId="27" xfId="0" applyFont="1" applyBorder="1" applyAlignment="1">
      <alignment vertical="center"/>
    </xf>
    <xf numFmtId="0" fontId="13" fillId="0" borderId="18" xfId="0" applyFont="1" applyBorder="1" applyAlignment="1">
      <alignment vertical="top"/>
    </xf>
    <xf numFmtId="0" fontId="19"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2" fillId="0" borderId="28"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18" fillId="0" borderId="28" xfId="0" applyFont="1" applyBorder="1" applyAlignment="1">
      <alignment vertical="center"/>
    </xf>
    <xf numFmtId="0" fontId="22" fillId="0" borderId="33" xfId="0" applyFont="1" applyBorder="1" applyAlignment="1">
      <alignment horizontal="center" vertical="center"/>
    </xf>
    <xf numFmtId="0" fontId="22" fillId="0" borderId="28" xfId="0" applyFont="1" applyBorder="1" applyAlignment="1">
      <alignment horizontal="center" vertical="center"/>
    </xf>
    <xf numFmtId="0" fontId="12" fillId="0" borderId="21" xfId="0" applyFont="1" applyBorder="1" applyAlignment="1">
      <alignment vertical="center"/>
    </xf>
    <xf numFmtId="0" fontId="11" fillId="2" borderId="15" xfId="0" applyFont="1" applyFill="1" applyBorder="1" applyAlignment="1" applyProtection="1">
      <alignment horizontal="center" vertical="center" wrapText="1"/>
      <protection locked="0"/>
    </xf>
    <xf numFmtId="0" fontId="22" fillId="0" borderId="28" xfId="0" applyFont="1" applyBorder="1" applyAlignment="1">
      <alignment horizontal="center" vertical="center"/>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21" xfId="0" applyFont="1" applyBorder="1" applyAlignment="1">
      <alignment vertical="center"/>
    </xf>
    <xf numFmtId="0" fontId="22" fillId="0" borderId="22" xfId="0" applyFont="1" applyBorder="1" applyAlignment="1">
      <alignment vertical="center"/>
    </xf>
    <xf numFmtId="0" fontId="22" fillId="0" borderId="0" xfId="0" applyFont="1" applyBorder="1" applyAlignment="1">
      <alignment vertical="center"/>
    </xf>
    <xf numFmtId="0" fontId="22" fillId="0" borderId="34" xfId="0" applyFont="1" applyBorder="1" applyAlignment="1">
      <alignment vertical="center"/>
    </xf>
    <xf numFmtId="0" fontId="12" fillId="0" borderId="0" xfId="0" applyFont="1" applyBorder="1" applyAlignment="1">
      <alignment vertical="center"/>
    </xf>
    <xf numFmtId="0" fontId="23" fillId="0" borderId="30" xfId="0" applyFont="1" applyBorder="1" applyAlignment="1">
      <alignment horizontal="center" vertical="center"/>
    </xf>
    <xf numFmtId="0" fontId="11" fillId="0" borderId="3" xfId="0" applyFont="1" applyBorder="1"/>
    <xf numFmtId="0" fontId="17" fillId="0" borderId="35" xfId="0" applyFont="1" applyBorder="1" applyAlignment="1">
      <alignment horizontal="center" vertical="center"/>
    </xf>
    <xf numFmtId="9" fontId="18" fillId="2" borderId="35" xfId="1" applyFont="1" applyFill="1" applyBorder="1" applyAlignment="1" applyProtection="1">
      <alignment vertical="center"/>
      <protection locked="0"/>
    </xf>
    <xf numFmtId="9" fontId="18" fillId="2" borderId="36" xfId="1" applyFont="1" applyFill="1" applyBorder="1" applyAlignment="1" applyProtection="1">
      <alignment vertical="center"/>
      <protection locked="0"/>
    </xf>
    <xf numFmtId="0" fontId="18" fillId="2" borderId="15" xfId="0" applyFont="1" applyFill="1" applyBorder="1" applyAlignment="1" applyProtection="1">
      <alignment horizontal="center" vertical="center" wrapText="1"/>
      <protection locked="0"/>
    </xf>
    <xf numFmtId="0" fontId="18" fillId="2" borderId="37" xfId="0" applyFont="1" applyFill="1" applyBorder="1" applyAlignment="1" applyProtection="1">
      <alignment horizontal="center" vertical="center" wrapText="1"/>
      <protection locked="0"/>
    </xf>
    <xf numFmtId="0" fontId="18" fillId="2" borderId="38" xfId="0" applyFont="1" applyFill="1" applyBorder="1" applyAlignment="1" applyProtection="1">
      <alignment horizontal="center" vertical="center"/>
      <protection locked="0"/>
    </xf>
    <xf numFmtId="0" fontId="18" fillId="2" borderId="39" xfId="0" applyFont="1" applyFill="1" applyBorder="1" applyAlignment="1" applyProtection="1">
      <alignment horizontal="center" vertical="center"/>
      <protection locked="0"/>
    </xf>
    <xf numFmtId="165" fontId="18" fillId="2" borderId="35" xfId="0" applyNumberFormat="1" applyFont="1" applyFill="1" applyBorder="1" applyAlignment="1" applyProtection="1">
      <alignment vertical="center"/>
      <protection locked="0"/>
    </xf>
    <xf numFmtId="165" fontId="18" fillId="2" borderId="36" xfId="0" applyNumberFormat="1" applyFont="1" applyFill="1" applyBorder="1" applyAlignment="1" applyProtection="1">
      <alignment vertical="center"/>
      <protection locked="0"/>
    </xf>
    <xf numFmtId="0" fontId="22" fillId="0" borderId="40" xfId="0" applyFont="1" applyBorder="1" applyAlignment="1">
      <alignment horizontal="center" vertical="center"/>
    </xf>
    <xf numFmtId="165" fontId="18" fillId="2" borderId="38" xfId="0" applyNumberFormat="1" applyFont="1" applyFill="1" applyBorder="1" applyAlignment="1" applyProtection="1">
      <alignment vertical="center"/>
      <protection locked="0"/>
    </xf>
    <xf numFmtId="165" fontId="18" fillId="2" borderId="39" xfId="0" applyNumberFormat="1" applyFont="1" applyFill="1" applyBorder="1" applyAlignment="1" applyProtection="1">
      <alignment vertical="center"/>
      <protection locked="0"/>
    </xf>
    <xf numFmtId="0" fontId="18"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xf>
    <xf numFmtId="0" fontId="18" fillId="0" borderId="0" xfId="0" applyNumberFormat="1" applyFont="1" applyFill="1" applyBorder="1" applyAlignment="1" applyProtection="1">
      <alignment vertical="center"/>
    </xf>
    <xf numFmtId="0" fontId="18" fillId="0" borderId="31" xfId="0" applyFont="1" applyFill="1" applyBorder="1" applyAlignment="1" applyProtection="1">
      <alignment horizontal="center" vertical="center" wrapText="1"/>
    </xf>
    <xf numFmtId="0" fontId="18" fillId="0" borderId="31" xfId="0" applyNumberFormat="1" applyFont="1" applyFill="1" applyBorder="1" applyAlignment="1" applyProtection="1">
      <alignment vertical="center"/>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vertical="center"/>
    </xf>
    <xf numFmtId="165" fontId="18" fillId="0" borderId="41" xfId="0" applyNumberFormat="1" applyFont="1" applyFill="1" applyBorder="1" applyAlignment="1" applyProtection="1">
      <alignment vertical="center"/>
    </xf>
    <xf numFmtId="0" fontId="18" fillId="0" borderId="41" xfId="0" applyNumberFormat="1" applyFont="1" applyFill="1" applyBorder="1" applyAlignment="1" applyProtection="1">
      <alignment vertical="center"/>
    </xf>
    <xf numFmtId="0" fontId="18" fillId="2" borderId="38"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38" xfId="0" applyFont="1" applyFill="1" applyBorder="1" applyAlignment="1" applyProtection="1">
      <alignment vertical="center" wrapText="1"/>
      <protection locked="0"/>
    </xf>
    <xf numFmtId="0" fontId="18" fillId="2" borderId="39" xfId="0" applyFont="1" applyFill="1" applyBorder="1" applyAlignment="1" applyProtection="1">
      <alignment vertical="center" wrapText="1"/>
      <protection locked="0"/>
    </xf>
    <xf numFmtId="0" fontId="23" fillId="0" borderId="42" xfId="0" applyFont="1" applyFill="1" applyBorder="1" applyAlignment="1" applyProtection="1">
      <alignment horizontal="center" vertical="center" wrapText="1"/>
    </xf>
    <xf numFmtId="0" fontId="22" fillId="0" borderId="43" xfId="0" applyFont="1" applyFill="1" applyBorder="1" applyAlignment="1" applyProtection="1">
      <alignment vertical="center"/>
    </xf>
    <xf numFmtId="0" fontId="23" fillId="0" borderId="44" xfId="0" applyFont="1" applyFill="1" applyBorder="1" applyAlignment="1" applyProtection="1">
      <alignment horizontal="center" vertical="center" wrapText="1"/>
    </xf>
    <xf numFmtId="0" fontId="22" fillId="0" borderId="45" xfId="0" applyFont="1" applyFill="1" applyBorder="1" applyAlignment="1" applyProtection="1">
      <alignment vertical="center"/>
    </xf>
    <xf numFmtId="0" fontId="22" fillId="0" borderId="46" xfId="0" applyFont="1" applyFill="1" applyBorder="1" applyAlignment="1" applyProtection="1">
      <alignment horizontal="center" vertical="center"/>
    </xf>
    <xf numFmtId="164" fontId="18" fillId="0" borderId="31" xfId="0" applyNumberFormat="1" applyFont="1" applyFill="1" applyBorder="1" applyAlignment="1" applyProtection="1">
      <alignment vertical="center"/>
    </xf>
    <xf numFmtId="164" fontId="18" fillId="2" borderId="38" xfId="0" applyNumberFormat="1" applyFont="1" applyFill="1" applyBorder="1" applyAlignment="1" applyProtection="1">
      <alignment vertical="center"/>
      <protection locked="0"/>
    </xf>
    <xf numFmtId="164" fontId="18" fillId="2" borderId="39" xfId="0" applyNumberFormat="1" applyFont="1" applyFill="1" applyBorder="1" applyAlignment="1" applyProtection="1">
      <alignment vertical="center"/>
      <protection locked="0"/>
    </xf>
    <xf numFmtId="164" fontId="18" fillId="0" borderId="0" xfId="0" applyNumberFormat="1" applyFont="1" applyFill="1" applyBorder="1" applyAlignment="1" applyProtection="1">
      <alignment vertical="center"/>
    </xf>
    <xf numFmtId="0" fontId="13" fillId="0" borderId="3" xfId="0" applyFont="1" applyBorder="1" applyAlignment="1">
      <alignment vertical="top"/>
    </xf>
    <xf numFmtId="0" fontId="14" fillId="0" borderId="0" xfId="0" applyFont="1" applyBorder="1" applyAlignment="1">
      <alignment vertical="center"/>
    </xf>
    <xf numFmtId="0" fontId="11" fillId="2" borderId="0" xfId="0" applyFont="1" applyFill="1" applyBorder="1" applyAlignment="1" applyProtection="1">
      <alignment vertical="center"/>
      <protection locked="0"/>
    </xf>
    <xf numFmtId="0" fontId="24" fillId="0" borderId="44" xfId="0" applyFont="1" applyFill="1" applyBorder="1" applyAlignment="1" applyProtection="1">
      <alignment horizontal="center" vertical="center" wrapText="1"/>
    </xf>
    <xf numFmtId="0" fontId="22" fillId="0" borderId="10" xfId="0" applyFont="1" applyFill="1" applyBorder="1" applyAlignment="1" applyProtection="1">
      <alignment vertical="center"/>
    </xf>
    <xf numFmtId="0" fontId="22" fillId="0" borderId="10" xfId="0" applyFont="1" applyFill="1" applyBorder="1" applyAlignment="1" applyProtection="1">
      <alignment horizontal="center" vertical="center"/>
    </xf>
    <xf numFmtId="0" fontId="22" fillId="0" borderId="47" xfId="0" applyFont="1" applyFill="1" applyBorder="1" applyAlignment="1" applyProtection="1">
      <alignment horizontal="center" vertical="center"/>
    </xf>
    <xf numFmtId="0" fontId="22" fillId="0" borderId="16" xfId="0" applyNumberFormat="1"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31" xfId="0" applyFont="1" applyFill="1" applyBorder="1" applyAlignment="1" applyProtection="1">
      <alignment vertical="center"/>
    </xf>
    <xf numFmtId="0" fontId="22" fillId="0" borderId="4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49" xfId="0" applyFont="1" applyBorder="1" applyAlignment="1">
      <alignment horizontal="center" vertical="center" wrapText="1"/>
    </xf>
    <xf numFmtId="0" fontId="11" fillId="0" borderId="50" xfId="0" applyFont="1" applyBorder="1" applyAlignment="1">
      <alignment horizontal="left" vertical="center"/>
    </xf>
    <xf numFmtId="0" fontId="11" fillId="0" borderId="26" xfId="0" applyFont="1" applyBorder="1" applyAlignment="1">
      <alignment horizontal="left" vertical="center"/>
    </xf>
    <xf numFmtId="0" fontId="22" fillId="0" borderId="48"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28" xfId="0" applyFont="1" applyBorder="1" applyAlignment="1">
      <alignment horizontal="center" vertical="center"/>
    </xf>
    <xf numFmtId="0" fontId="22" fillId="0" borderId="51" xfId="0" applyFont="1" applyBorder="1" applyAlignment="1">
      <alignment horizontal="center" vertical="center"/>
    </xf>
    <xf numFmtId="0" fontId="18" fillId="0" borderId="15" xfId="0" applyFont="1" applyFill="1" applyBorder="1" applyAlignment="1" applyProtection="1">
      <alignment vertical="center" wrapText="1"/>
    </xf>
    <xf numFmtId="0" fontId="18" fillId="0" borderId="37"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18" fillId="0" borderId="6" xfId="0" applyFont="1" applyFill="1" applyBorder="1" applyAlignment="1" applyProtection="1">
      <alignment vertical="center" wrapText="1"/>
    </xf>
    <xf numFmtId="165" fontId="22" fillId="0" borderId="52" xfId="0" applyNumberFormat="1" applyFont="1" applyFill="1" applyBorder="1" applyAlignment="1" applyProtection="1">
      <alignment vertical="center"/>
    </xf>
    <xf numFmtId="0" fontId="18" fillId="2" borderId="50" xfId="0" applyNumberFormat="1" applyFont="1" applyFill="1" applyBorder="1" applyAlignment="1" applyProtection="1">
      <alignment horizontal="center" vertical="center"/>
      <protection locked="0"/>
    </xf>
    <xf numFmtId="0" fontId="18" fillId="2" borderId="53" xfId="0" applyNumberFormat="1" applyFont="1" applyFill="1" applyBorder="1" applyAlignment="1" applyProtection="1">
      <alignment horizontal="center" vertical="center"/>
      <protection locked="0"/>
    </xf>
    <xf numFmtId="0" fontId="18" fillId="2" borderId="38" xfId="0" applyFont="1" applyFill="1" applyBorder="1" applyAlignment="1" applyProtection="1">
      <alignment horizontal="left" vertical="center" wrapText="1"/>
      <protection locked="0"/>
    </xf>
    <xf numFmtId="0" fontId="18" fillId="2" borderId="39" xfId="0" applyFont="1" applyFill="1" applyBorder="1" applyAlignment="1" applyProtection="1">
      <alignment horizontal="left" vertical="center" wrapText="1"/>
      <protection locked="0"/>
    </xf>
    <xf numFmtId="0" fontId="18" fillId="2" borderId="38" xfId="0" applyNumberFormat="1" applyFont="1" applyFill="1" applyBorder="1" applyAlignment="1" applyProtection="1">
      <alignment horizontal="left" vertical="center"/>
      <protection locked="0"/>
    </xf>
    <xf numFmtId="0" fontId="18" fillId="2" borderId="50" xfId="0" applyNumberFormat="1" applyFont="1" applyFill="1" applyBorder="1" applyAlignment="1" applyProtection="1">
      <alignment horizontal="left" vertical="center"/>
      <protection locked="0"/>
    </xf>
    <xf numFmtId="0" fontId="18" fillId="2" borderId="39" xfId="0" applyNumberFormat="1" applyFont="1" applyFill="1" applyBorder="1" applyAlignment="1" applyProtection="1">
      <alignment horizontal="left" vertical="center"/>
      <protection locked="0"/>
    </xf>
    <xf numFmtId="0" fontId="18" fillId="2" borderId="53" xfId="0" applyNumberFormat="1" applyFont="1" applyFill="1" applyBorder="1" applyAlignment="1" applyProtection="1">
      <alignment horizontal="left" vertical="center"/>
      <protection locked="0"/>
    </xf>
    <xf numFmtId="0" fontId="18" fillId="2" borderId="35" xfId="0" applyNumberFormat="1" applyFont="1" applyFill="1" applyBorder="1" applyAlignment="1" applyProtection="1">
      <alignment horizontal="left" vertical="center"/>
      <protection locked="0"/>
    </xf>
    <xf numFmtId="0" fontId="18" fillId="2" borderId="36" xfId="0" applyNumberFormat="1" applyFont="1" applyFill="1" applyBorder="1" applyAlignment="1" applyProtection="1">
      <alignment horizontal="left" vertical="center"/>
      <protection locked="0"/>
    </xf>
    <xf numFmtId="0" fontId="22" fillId="0" borderId="47" xfId="0" applyFont="1" applyFill="1" applyBorder="1" applyAlignment="1" applyProtection="1">
      <alignment vertical="center"/>
    </xf>
    <xf numFmtId="0" fontId="18" fillId="0" borderId="0" xfId="0" applyFont="1" applyFill="1" applyBorder="1" applyAlignment="1" applyProtection="1">
      <alignment vertical="center" wrapText="1"/>
    </xf>
    <xf numFmtId="0" fontId="18" fillId="2" borderId="13" xfId="0" applyFont="1" applyFill="1" applyBorder="1" applyAlignment="1" applyProtection="1">
      <alignment horizontal="center" vertical="center" wrapText="1"/>
      <protection locked="0"/>
    </xf>
    <xf numFmtId="0" fontId="18" fillId="2" borderId="54" xfId="0" applyFont="1" applyFill="1" applyBorder="1" applyAlignment="1" applyProtection="1">
      <alignment horizontal="left" vertical="center" wrapText="1"/>
      <protection locked="0"/>
    </xf>
    <xf numFmtId="164" fontId="18" fillId="2" borderId="54" xfId="0" applyNumberFormat="1" applyFont="1" applyFill="1" applyBorder="1" applyAlignment="1" applyProtection="1">
      <alignment vertical="center"/>
      <protection locked="0"/>
    </xf>
    <xf numFmtId="0" fontId="18" fillId="2" borderId="54" xfId="0" applyFont="1" applyFill="1" applyBorder="1" applyAlignment="1" applyProtection="1">
      <alignment horizontal="center" vertical="center" wrapText="1"/>
      <protection locked="0"/>
    </xf>
    <xf numFmtId="0" fontId="18" fillId="2" borderId="54" xfId="0" applyNumberFormat="1" applyFont="1" applyFill="1" applyBorder="1" applyAlignment="1" applyProtection="1">
      <alignment horizontal="left" vertical="center"/>
      <protection locked="0"/>
    </xf>
    <xf numFmtId="0" fontId="18" fillId="2" borderId="55" xfId="0" applyNumberFormat="1" applyFont="1" applyFill="1" applyBorder="1" applyAlignment="1" applyProtection="1">
      <alignment horizontal="left" vertical="center"/>
      <protection locked="0"/>
    </xf>
    <xf numFmtId="0" fontId="18" fillId="2" borderId="55" xfId="0" applyNumberFormat="1" applyFont="1" applyFill="1" applyBorder="1" applyAlignment="1" applyProtection="1">
      <alignment horizontal="center" vertical="center"/>
      <protection locked="0"/>
    </xf>
    <xf numFmtId="0" fontId="18" fillId="2" borderId="56" xfId="0" applyNumberFormat="1" applyFont="1" applyFill="1" applyBorder="1" applyAlignment="1" applyProtection="1">
      <alignment horizontal="left" vertical="center"/>
      <protection locked="0"/>
    </xf>
    <xf numFmtId="165" fontId="18" fillId="0" borderId="38" xfId="0" applyNumberFormat="1" applyFont="1" applyFill="1" applyBorder="1" applyAlignment="1" applyProtection="1">
      <alignment vertical="center"/>
    </xf>
    <xf numFmtId="165" fontId="18" fillId="0" borderId="39" xfId="0" applyNumberFormat="1" applyFont="1" applyFill="1" applyBorder="1" applyAlignment="1" applyProtection="1">
      <alignment vertical="center"/>
    </xf>
    <xf numFmtId="165" fontId="18" fillId="0" borderId="36" xfId="0" applyNumberFormat="1" applyFont="1" applyFill="1" applyBorder="1" applyAlignment="1" applyProtection="1">
      <alignment vertical="center"/>
    </xf>
    <xf numFmtId="165" fontId="22" fillId="0" borderId="45" xfId="0" applyNumberFormat="1" applyFont="1" applyFill="1" applyBorder="1" applyAlignment="1" applyProtection="1">
      <alignment horizontal="center" vertical="center"/>
    </xf>
    <xf numFmtId="9" fontId="22" fillId="0" borderId="57" xfId="1" applyFont="1" applyFill="1" applyBorder="1" applyAlignment="1" applyProtection="1">
      <alignment horizontal="center" vertical="center"/>
    </xf>
    <xf numFmtId="165" fontId="22" fillId="0" borderId="57" xfId="0" applyNumberFormat="1" applyFont="1" applyFill="1" applyBorder="1" applyAlignment="1" applyProtection="1">
      <alignment horizontal="center" vertical="center"/>
    </xf>
    <xf numFmtId="164" fontId="22" fillId="0" borderId="58" xfId="0" applyNumberFormat="1" applyFont="1" applyFill="1" applyBorder="1" applyAlignment="1" applyProtection="1">
      <alignment vertical="center"/>
    </xf>
    <xf numFmtId="164" fontId="22" fillId="0" borderId="45" xfId="0" applyNumberFormat="1" applyFont="1" applyFill="1" applyBorder="1" applyAlignment="1" applyProtection="1">
      <alignment vertical="center"/>
    </xf>
    <xf numFmtId="165" fontId="18" fillId="0" borderId="35" xfId="1" applyNumberFormat="1" applyFont="1" applyFill="1" applyBorder="1" applyAlignment="1" applyProtection="1">
      <alignment vertical="center"/>
    </xf>
    <xf numFmtId="165" fontId="18" fillId="0" borderId="36" xfId="1" applyNumberFormat="1" applyFont="1" applyFill="1" applyBorder="1" applyAlignment="1" applyProtection="1">
      <alignment vertical="center"/>
    </xf>
    <xf numFmtId="165" fontId="22" fillId="0" borderId="59" xfId="1" applyNumberFormat="1" applyFont="1" applyFill="1" applyBorder="1" applyAlignment="1" applyProtection="1">
      <alignment vertical="center"/>
    </xf>
    <xf numFmtId="165" fontId="18" fillId="2" borderId="38" xfId="0" applyNumberFormat="1" applyFont="1" applyFill="1" applyBorder="1" applyAlignment="1" applyProtection="1">
      <alignment horizontal="left" vertical="center" wrapText="1"/>
      <protection locked="0"/>
    </xf>
    <xf numFmtId="165" fontId="18" fillId="2" borderId="39" xfId="0" applyNumberFormat="1" applyFont="1" applyFill="1" applyBorder="1" applyAlignment="1" applyProtection="1">
      <alignment horizontal="left" vertical="center" wrapText="1"/>
      <protection locked="0"/>
    </xf>
    <xf numFmtId="0" fontId="22" fillId="0" borderId="57" xfId="0" applyNumberFormat="1" applyFont="1" applyFill="1" applyBorder="1" applyAlignment="1" applyProtection="1">
      <alignment horizontal="center" vertical="center"/>
    </xf>
    <xf numFmtId="0" fontId="12" fillId="0" borderId="0" xfId="0" applyFont="1" applyAlignment="1">
      <alignment horizontal="left" vertical="center"/>
    </xf>
    <xf numFmtId="0" fontId="11" fillId="2" borderId="0" xfId="0" applyFont="1" applyFill="1" applyBorder="1" applyAlignment="1">
      <alignment vertical="center"/>
    </xf>
    <xf numFmtId="0" fontId="22" fillId="0" borderId="61" xfId="0" applyFont="1" applyBorder="1" applyAlignment="1">
      <alignment horizontal="center" vertical="center"/>
    </xf>
    <xf numFmtId="0" fontId="18" fillId="0" borderId="14" xfId="0" applyFont="1" applyFill="1" applyBorder="1" applyAlignment="1" applyProtection="1">
      <alignment vertical="center" wrapText="1"/>
    </xf>
    <xf numFmtId="165" fontId="18" fillId="0" borderId="62" xfId="0" applyNumberFormat="1" applyFont="1" applyFill="1" applyBorder="1" applyAlignment="1" applyProtection="1">
      <alignment vertical="center"/>
    </xf>
    <xf numFmtId="165" fontId="18" fillId="0" borderId="63" xfId="1" applyNumberFormat="1" applyFont="1" applyFill="1" applyBorder="1" applyAlignment="1" applyProtection="1">
      <alignment vertical="center"/>
    </xf>
    <xf numFmtId="0" fontId="11" fillId="0" borderId="47" xfId="0" applyFont="1" applyBorder="1" applyAlignment="1">
      <alignment vertical="center"/>
    </xf>
    <xf numFmtId="0" fontId="13" fillId="0" borderId="0" xfId="0" applyFont="1" applyAlignment="1">
      <alignment vertical="center"/>
    </xf>
    <xf numFmtId="0" fontId="11" fillId="0" borderId="0" xfId="0" applyFont="1" applyProtection="1">
      <protection locked="0"/>
    </xf>
    <xf numFmtId="0" fontId="20" fillId="0" borderId="0" xfId="0" applyFont="1" applyAlignment="1" applyProtection="1">
      <alignment vertical="center"/>
      <protection locked="0"/>
    </xf>
    <xf numFmtId="0" fontId="22" fillId="0" borderId="49"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22" fillId="0" borderId="28" xfId="0" applyFont="1" applyBorder="1" applyAlignment="1" applyProtection="1">
      <alignment horizontal="center" vertical="center"/>
    </xf>
    <xf numFmtId="0" fontId="22" fillId="0" borderId="48" xfId="0" applyFont="1" applyBorder="1" applyAlignment="1" applyProtection="1">
      <alignment horizontal="center" vertical="center"/>
    </xf>
    <xf numFmtId="0" fontId="22" fillId="0" borderId="51" xfId="0" applyFont="1" applyBorder="1" applyAlignment="1" applyProtection="1">
      <alignment horizontal="center" vertical="center"/>
    </xf>
    <xf numFmtId="0" fontId="11" fillId="0" borderId="0" xfId="0" applyFont="1" applyProtection="1"/>
    <xf numFmtId="0" fontId="20" fillId="0" borderId="0" xfId="0" applyFont="1" applyAlignment="1" applyProtection="1">
      <alignment vertical="center"/>
    </xf>
    <xf numFmtId="0" fontId="11" fillId="0" borderId="21" xfId="0" applyFont="1" applyBorder="1" applyAlignment="1" applyProtection="1">
      <alignment vertical="center"/>
    </xf>
    <xf numFmtId="0" fontId="11" fillId="0" borderId="19" xfId="0" applyFont="1" applyBorder="1" applyAlignment="1" applyProtection="1">
      <alignment vertical="top"/>
    </xf>
    <xf numFmtId="0" fontId="19" fillId="0" borderId="0" xfId="0" applyFont="1" applyAlignment="1" applyProtection="1">
      <alignment vertical="center"/>
    </xf>
    <xf numFmtId="0" fontId="11" fillId="0" borderId="22" xfId="0" applyFont="1" applyBorder="1" applyAlignment="1" applyProtection="1">
      <alignment vertical="center"/>
    </xf>
    <xf numFmtId="0" fontId="11" fillId="0" borderId="20" xfId="0" applyFont="1" applyBorder="1" applyAlignment="1" applyProtection="1">
      <alignment vertical="top"/>
    </xf>
    <xf numFmtId="0" fontId="11" fillId="0" borderId="22" xfId="0" applyFont="1" applyBorder="1" applyProtection="1"/>
    <xf numFmtId="0" fontId="11" fillId="0" borderId="20" xfId="0" applyFont="1" applyBorder="1" applyProtection="1"/>
    <xf numFmtId="0" fontId="14" fillId="0" borderId="0" xfId="0" applyFont="1" applyAlignment="1" applyProtection="1">
      <alignment vertical="center"/>
    </xf>
    <xf numFmtId="0" fontId="13" fillId="0" borderId="0" xfId="0" applyFont="1" applyBorder="1" applyAlignment="1" applyProtection="1">
      <alignment vertical="top"/>
    </xf>
    <xf numFmtId="0" fontId="11" fillId="0" borderId="0" xfId="0" applyFont="1" applyBorder="1" applyAlignment="1" applyProtection="1">
      <alignment vertical="top"/>
    </xf>
    <xf numFmtId="0" fontId="11" fillId="0" borderId="0" xfId="0" applyFont="1" applyBorder="1" applyProtection="1"/>
    <xf numFmtId="0" fontId="20" fillId="0" borderId="0" xfId="0" applyFont="1" applyBorder="1" applyAlignment="1" applyProtection="1">
      <alignment vertical="center"/>
    </xf>
    <xf numFmtId="164" fontId="11" fillId="0" borderId="0" xfId="0" applyNumberFormat="1" applyFont="1" applyProtection="1"/>
    <xf numFmtId="14" fontId="11" fillId="2" borderId="18" xfId="0" applyNumberFormat="1" applyFont="1" applyFill="1" applyBorder="1" applyAlignment="1" applyProtection="1">
      <alignment horizontal="left" vertical="center"/>
      <protection locked="0"/>
    </xf>
    <xf numFmtId="0" fontId="11" fillId="2" borderId="0" xfId="0" applyFont="1" applyFill="1" applyAlignment="1" applyProtection="1">
      <alignment vertical="center"/>
      <protection locked="0"/>
    </xf>
    <xf numFmtId="0" fontId="11" fillId="2" borderId="0" xfId="0" applyFont="1" applyFill="1" applyProtection="1">
      <protection locked="0"/>
    </xf>
    <xf numFmtId="0" fontId="16" fillId="0" borderId="0" xfId="0" applyFont="1" applyAlignment="1" applyProtection="1">
      <alignment vertical="center"/>
    </xf>
    <xf numFmtId="0" fontId="11" fillId="0" borderId="17" xfId="0" applyFont="1" applyBorder="1" applyAlignment="1" applyProtection="1">
      <alignment vertical="center"/>
    </xf>
    <xf numFmtId="0" fontId="13" fillId="0" borderId="18" xfId="0" applyFont="1" applyBorder="1" applyAlignment="1" applyProtection="1">
      <alignment vertical="top"/>
    </xf>
    <xf numFmtId="0" fontId="13" fillId="0" borderId="60" xfId="0" applyFont="1" applyBorder="1" applyAlignment="1" applyProtection="1">
      <alignment vertical="top" wrapText="1"/>
    </xf>
    <xf numFmtId="166" fontId="22" fillId="0" borderId="45" xfId="0" applyNumberFormat="1" applyFont="1" applyFill="1" applyBorder="1" applyAlignment="1" applyProtection="1">
      <alignment horizontal="center" vertical="center"/>
    </xf>
    <xf numFmtId="3" fontId="22" fillId="0" borderId="66" xfId="0" applyNumberFormat="1" applyFont="1" applyFill="1" applyBorder="1" applyAlignment="1" applyProtection="1">
      <alignment horizontal="center" vertical="center"/>
    </xf>
    <xf numFmtId="166" fontId="18" fillId="2" borderId="38" xfId="0" applyNumberFormat="1" applyFont="1" applyFill="1" applyBorder="1" applyAlignment="1" applyProtection="1">
      <alignment horizontal="center" vertical="center"/>
      <protection locked="0"/>
    </xf>
    <xf numFmtId="166" fontId="18" fillId="2" borderId="39" xfId="0" applyNumberFormat="1" applyFont="1" applyFill="1" applyBorder="1" applyAlignment="1" applyProtection="1">
      <alignment horizontal="center" vertical="center"/>
      <protection locked="0"/>
    </xf>
    <xf numFmtId="3" fontId="18" fillId="0" borderId="62" xfId="0" applyNumberFormat="1" applyFont="1" applyFill="1" applyBorder="1" applyAlignment="1" applyProtection="1">
      <alignment horizontal="center" vertical="center"/>
    </xf>
    <xf numFmtId="3" fontId="18" fillId="0" borderId="38" xfId="0" applyNumberFormat="1" applyFont="1" applyFill="1" applyBorder="1" applyAlignment="1" applyProtection="1">
      <alignment horizontal="center" vertical="center"/>
    </xf>
    <xf numFmtId="166" fontId="18" fillId="0" borderId="62" xfId="0" applyNumberFormat="1" applyFont="1" applyFill="1" applyBorder="1" applyAlignment="1" applyProtection="1">
      <alignment horizontal="center" vertical="center"/>
    </xf>
    <xf numFmtId="166" fontId="18" fillId="0" borderId="38" xfId="0" applyNumberFormat="1" applyFont="1" applyFill="1" applyBorder="1" applyAlignment="1" applyProtection="1">
      <alignment horizontal="center" vertical="center"/>
    </xf>
    <xf numFmtId="3" fontId="18" fillId="0" borderId="39" xfId="0" applyNumberFormat="1" applyFont="1" applyFill="1" applyBorder="1" applyAlignment="1" applyProtection="1">
      <alignment horizontal="center" vertical="center"/>
    </xf>
    <xf numFmtId="3" fontId="22" fillId="0" borderId="52" xfId="0" applyNumberFormat="1" applyFont="1" applyFill="1" applyBorder="1" applyAlignment="1" applyProtection="1">
      <alignment horizontal="center" vertical="center"/>
    </xf>
    <xf numFmtId="166" fontId="18" fillId="0" borderId="39" xfId="0" applyNumberFormat="1" applyFont="1" applyFill="1" applyBorder="1" applyAlignment="1" applyProtection="1">
      <alignment horizontal="center" vertical="center"/>
    </xf>
    <xf numFmtId="166" fontId="22" fillId="0" borderId="52" xfId="0" applyNumberFormat="1" applyFont="1" applyFill="1" applyBorder="1" applyAlignment="1" applyProtection="1">
      <alignment horizontal="center" vertical="center"/>
    </xf>
    <xf numFmtId="0" fontId="25" fillId="0" borderId="0" xfId="0" applyFont="1" applyAlignment="1">
      <alignment vertical="center"/>
    </xf>
    <xf numFmtId="0" fontId="26" fillId="0" borderId="0" xfId="0" applyFont="1" applyAlignment="1">
      <alignment vertical="center"/>
    </xf>
    <xf numFmtId="0" fontId="11" fillId="2" borderId="18" xfId="0" applyFont="1" applyFill="1" applyBorder="1" applyAlignment="1">
      <alignment vertical="center"/>
    </xf>
    <xf numFmtId="0" fontId="11" fillId="0" borderId="0" xfId="0" applyFont="1" applyFill="1" applyAlignment="1" applyProtection="1">
      <alignment vertical="center"/>
      <protection locked="0"/>
    </xf>
    <xf numFmtId="0" fontId="18" fillId="0" borderId="0" xfId="0" applyFont="1" applyFill="1" applyAlignment="1" applyProtection="1">
      <alignment vertical="center"/>
      <protection locked="0"/>
    </xf>
    <xf numFmtId="0" fontId="12" fillId="0" borderId="49" xfId="0" applyFont="1" applyBorder="1" applyAlignment="1" applyProtection="1">
      <alignment vertical="center" wrapText="1"/>
    </xf>
    <xf numFmtId="0" fontId="12" fillId="0" borderId="48" xfId="0" applyFont="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1" fillId="2" borderId="15"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24" fillId="0" borderId="42" xfId="0" applyFont="1" applyFill="1" applyBorder="1" applyAlignment="1" applyProtection="1">
      <alignment vertical="center" wrapText="1"/>
    </xf>
    <xf numFmtId="167" fontId="11" fillId="2" borderId="35" xfId="0" applyNumberFormat="1" applyFont="1" applyFill="1" applyBorder="1" applyAlignment="1" applyProtection="1">
      <alignment horizontal="center" vertical="center" wrapText="1"/>
      <protection locked="0"/>
    </xf>
    <xf numFmtId="167" fontId="11" fillId="2" borderId="56" xfId="0" applyNumberFormat="1" applyFont="1" applyFill="1" applyBorder="1" applyAlignment="1" applyProtection="1">
      <alignment horizontal="center" vertical="center" wrapText="1"/>
      <protection locked="0"/>
    </xf>
    <xf numFmtId="167" fontId="12" fillId="0" borderId="58" xfId="0" applyNumberFormat="1" applyFont="1" applyFill="1" applyBorder="1" applyAlignment="1" applyProtection="1">
      <alignment horizontal="center" vertical="center"/>
    </xf>
    <xf numFmtId="1" fontId="11" fillId="2" borderId="38" xfId="0" applyNumberFormat="1" applyFont="1" applyFill="1" applyBorder="1" applyAlignment="1" applyProtection="1">
      <alignment horizontal="center" vertical="center" wrapText="1"/>
      <protection locked="0"/>
    </xf>
    <xf numFmtId="1" fontId="11" fillId="2" borderId="54" xfId="0" applyNumberFormat="1" applyFont="1" applyFill="1" applyBorder="1" applyAlignment="1" applyProtection="1">
      <alignment horizontal="center" vertical="center" wrapText="1"/>
      <protection locked="0"/>
    </xf>
    <xf numFmtId="1" fontId="12" fillId="0" borderId="67" xfId="0" applyNumberFormat="1" applyFont="1" applyFill="1" applyBorder="1" applyAlignment="1" applyProtection="1">
      <alignment horizontal="center" vertical="center"/>
    </xf>
    <xf numFmtId="0" fontId="21" fillId="3" borderId="21" xfId="0" applyFont="1" applyFill="1" applyBorder="1" applyAlignment="1">
      <alignment vertical="center"/>
    </xf>
    <xf numFmtId="0" fontId="11" fillId="3" borderId="16" xfId="0" applyFont="1" applyFill="1" applyBorder="1" applyAlignment="1">
      <alignment vertical="center"/>
    </xf>
    <xf numFmtId="0" fontId="11" fillId="3" borderId="16" xfId="0" applyFont="1" applyFill="1" applyBorder="1"/>
    <xf numFmtId="0" fontId="11" fillId="3" borderId="19" xfId="0" applyFont="1" applyFill="1" applyBorder="1"/>
    <xf numFmtId="0" fontId="18" fillId="3" borderId="3" xfId="0" applyFont="1" applyFill="1" applyBorder="1" applyAlignment="1">
      <alignment vertical="center"/>
    </xf>
    <xf numFmtId="0" fontId="11" fillId="3" borderId="3" xfId="0" applyFont="1" applyFill="1" applyBorder="1"/>
    <xf numFmtId="0" fontId="11" fillId="3" borderId="17" xfId="0" applyFont="1" applyFill="1" applyBorder="1"/>
    <xf numFmtId="0" fontId="11" fillId="0" borderId="27" xfId="0" quotePrefix="1" applyFont="1" applyBorder="1" applyAlignment="1">
      <alignment vertical="center"/>
    </xf>
    <xf numFmtId="0" fontId="22" fillId="0" borderId="0" xfId="0" applyFont="1" applyFill="1" applyBorder="1" applyAlignment="1" applyProtection="1">
      <alignment vertical="center"/>
    </xf>
    <xf numFmtId="0" fontId="11" fillId="0" borderId="68" xfId="0" applyFont="1" applyBorder="1" applyAlignment="1">
      <alignment horizontal="center" vertical="center"/>
    </xf>
    <xf numFmtId="0" fontId="11" fillId="0" borderId="68" xfId="0" applyFont="1" applyBorder="1"/>
    <xf numFmtId="0" fontId="13" fillId="0" borderId="0" xfId="0" applyFont="1"/>
    <xf numFmtId="0" fontId="11" fillId="0" borderId="69" xfId="0" applyFont="1" applyBorder="1" applyAlignment="1">
      <alignment vertical="center"/>
    </xf>
    <xf numFmtId="0" fontId="11" fillId="0" borderId="47" xfId="0" applyFont="1" applyBorder="1"/>
    <xf numFmtId="0" fontId="11" fillId="0" borderId="60" xfId="0" applyFont="1" applyBorder="1"/>
    <xf numFmtId="49" fontId="11" fillId="2" borderId="47" xfId="0" applyNumberFormat="1" applyFont="1" applyFill="1" applyBorder="1" applyAlignment="1" applyProtection="1">
      <alignment horizontal="left" vertical="center"/>
      <protection locked="0"/>
    </xf>
    <xf numFmtId="0" fontId="11" fillId="0" borderId="0" xfId="0" applyFont="1" applyAlignment="1">
      <alignment vertical="top"/>
    </xf>
    <xf numFmtId="0" fontId="13" fillId="0" borderId="0" xfId="0" applyFont="1" applyAlignment="1">
      <alignment vertical="top"/>
    </xf>
    <xf numFmtId="0" fontId="18" fillId="2" borderId="2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2" fillId="0" borderId="10" xfId="0" applyFont="1" applyFill="1" applyBorder="1" applyAlignment="1" applyProtection="1">
      <alignment vertical="center"/>
    </xf>
    <xf numFmtId="0" fontId="12" fillId="0" borderId="45" xfId="0" applyNumberFormat="1" applyFont="1" applyFill="1" applyBorder="1" applyAlignment="1" applyProtection="1">
      <alignment vertical="center"/>
    </xf>
    <xf numFmtId="0" fontId="24" fillId="0" borderId="9" xfId="0" applyFont="1" applyFill="1" applyBorder="1" applyAlignment="1" applyProtection="1">
      <alignment horizontal="center" vertical="center" wrapText="1"/>
    </xf>
    <xf numFmtId="0" fontId="11" fillId="0" borderId="10" xfId="0" applyFont="1" applyBorder="1"/>
    <xf numFmtId="0" fontId="11" fillId="0" borderId="64" xfId="0" applyFont="1" applyBorder="1"/>
    <xf numFmtId="0" fontId="22" fillId="0" borderId="16" xfId="0" applyFont="1" applyBorder="1" applyAlignment="1">
      <alignment vertical="center"/>
    </xf>
    <xf numFmtId="0" fontId="22" fillId="0" borderId="29" xfId="0" applyFont="1" applyBorder="1" applyAlignment="1">
      <alignment vertical="center"/>
    </xf>
    <xf numFmtId="0" fontId="18" fillId="0" borderId="16" xfId="0" applyFont="1" applyBorder="1"/>
    <xf numFmtId="0" fontId="22" fillId="0" borderId="16" xfId="0" applyFont="1" applyBorder="1" applyAlignment="1"/>
    <xf numFmtId="0" fontId="22" fillId="0" borderId="19" xfId="0" applyFont="1" applyBorder="1" applyAlignment="1"/>
    <xf numFmtId="0" fontId="22" fillId="0" borderId="22" xfId="0" applyFont="1" applyBorder="1" applyAlignment="1">
      <alignment horizontal="center" vertical="center"/>
    </xf>
    <xf numFmtId="0" fontId="22" fillId="0" borderId="31" xfId="0" applyFont="1" applyBorder="1" applyAlignment="1">
      <alignment vertical="center"/>
    </xf>
    <xf numFmtId="0" fontId="22" fillId="0" borderId="32" xfId="0" applyFont="1" applyBorder="1" applyAlignment="1">
      <alignment vertical="center"/>
    </xf>
    <xf numFmtId="0" fontId="18" fillId="0" borderId="31" xfId="0" applyFont="1" applyBorder="1" applyAlignment="1">
      <alignment vertical="center"/>
    </xf>
    <xf numFmtId="0" fontId="18" fillId="0" borderId="65" xfId="0" applyFont="1" applyBorder="1" applyAlignment="1">
      <alignment vertical="center"/>
    </xf>
    <xf numFmtId="0" fontId="27" fillId="0" borderId="0" xfId="0" applyFont="1" applyAlignment="1">
      <alignment vertical="center"/>
    </xf>
    <xf numFmtId="0" fontId="28" fillId="0" borderId="0" xfId="0" applyFont="1" applyAlignment="1" applyProtection="1">
      <alignment vertical="center"/>
    </xf>
    <xf numFmtId="0" fontId="11" fillId="2" borderId="50" xfId="0" applyFont="1" applyFill="1" applyBorder="1" applyAlignment="1" applyProtection="1">
      <alignment horizontal="center" vertical="center" wrapText="1"/>
      <protection locked="0"/>
    </xf>
    <xf numFmtId="0" fontId="12" fillId="0" borderId="10" xfId="0" applyFont="1" applyFill="1" applyBorder="1" applyAlignment="1" applyProtection="1">
      <alignment vertical="center"/>
    </xf>
    <xf numFmtId="0" fontId="12" fillId="0" borderId="49" xfId="0" applyFont="1" applyBorder="1" applyAlignment="1" applyProtection="1">
      <alignment vertical="center"/>
    </xf>
    <xf numFmtId="0" fontId="12" fillId="0" borderId="28" xfId="0" applyFont="1" applyBorder="1" applyAlignment="1" applyProtection="1">
      <alignment vertical="center"/>
    </xf>
    <xf numFmtId="0" fontId="12" fillId="0" borderId="16" xfId="0" applyFont="1" applyBorder="1" applyAlignment="1" applyProtection="1"/>
    <xf numFmtId="0" fontId="12" fillId="0" borderId="11" xfId="0" applyFont="1" applyBorder="1" applyAlignment="1" applyProtection="1">
      <alignment horizontal="center" vertical="center"/>
    </xf>
    <xf numFmtId="0" fontId="12" fillId="0" borderId="3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2" xfId="0" applyFont="1" applyBorder="1" applyAlignment="1" applyProtection="1">
      <alignment vertical="center"/>
    </xf>
    <xf numFmtId="0" fontId="12" fillId="0" borderId="30" xfId="0" applyFont="1" applyBorder="1" applyAlignment="1" applyProtection="1">
      <alignment vertical="center"/>
    </xf>
    <xf numFmtId="0" fontId="12" fillId="0" borderId="31" xfId="0" applyFont="1" applyBorder="1" applyAlignment="1" applyProtection="1">
      <alignment vertical="center"/>
    </xf>
    <xf numFmtId="0" fontId="11" fillId="0" borderId="31" xfId="0" applyFont="1" applyBorder="1" applyAlignment="1" applyProtection="1">
      <alignment vertical="center"/>
    </xf>
    <xf numFmtId="0" fontId="12" fillId="0" borderId="50" xfId="0" applyFont="1" applyBorder="1" applyAlignment="1" applyProtection="1">
      <alignment horizontal="center" vertical="center"/>
    </xf>
    <xf numFmtId="0" fontId="11" fillId="2" borderId="55" xfId="0" applyFont="1" applyFill="1" applyBorder="1" applyAlignment="1" applyProtection="1">
      <alignment horizontal="center" vertical="center" wrapText="1"/>
      <protection locked="0"/>
    </xf>
    <xf numFmtId="0" fontId="12" fillId="0" borderId="10" xfId="0" applyFont="1" applyFill="1" applyBorder="1" applyAlignment="1" applyProtection="1">
      <alignment vertical="center"/>
    </xf>
    <xf numFmtId="0" fontId="12" fillId="0" borderId="45"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46" xfId="0" applyFont="1" applyFill="1" applyBorder="1" applyAlignment="1" applyProtection="1">
      <alignment vertical="center"/>
    </xf>
    <xf numFmtId="0" fontId="12" fillId="0" borderId="64" xfId="0" applyFont="1" applyFill="1" applyBorder="1" applyAlignment="1" applyProtection="1">
      <alignment vertical="center"/>
    </xf>
    <xf numFmtId="44" fontId="12" fillId="0" borderId="10" xfId="0" applyNumberFormat="1" applyFont="1" applyFill="1" applyBorder="1" applyAlignment="1" applyProtection="1">
      <alignment vertical="center"/>
    </xf>
    <xf numFmtId="0" fontId="12" fillId="0" borderId="0" xfId="0" applyNumberFormat="1" applyFont="1" applyFill="1" applyAlignment="1" applyProtection="1">
      <alignment horizontal="left" vertical="center"/>
      <protection locked="0"/>
    </xf>
    <xf numFmtId="0" fontId="12" fillId="0" borderId="0" xfId="0" applyFont="1" applyAlignment="1" applyProtection="1">
      <alignment vertical="center"/>
    </xf>
    <xf numFmtId="0" fontId="18" fillId="0" borderId="38"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1" fillId="0" borderId="0" xfId="0" applyFont="1" applyFill="1" applyBorder="1" applyAlignment="1">
      <alignment vertical="center"/>
    </xf>
    <xf numFmtId="0" fontId="11" fillId="0" borderId="0" xfId="0" applyFont="1" applyFill="1" applyBorder="1"/>
    <xf numFmtId="0" fontId="21" fillId="0" borderId="0" xfId="0" applyFont="1" applyFill="1" applyBorder="1" applyAlignment="1">
      <alignment vertical="center"/>
    </xf>
    <xf numFmtId="0" fontId="18" fillId="0" borderId="0" xfId="0" applyFont="1" applyFill="1" applyBorder="1" applyAlignment="1">
      <alignment vertical="center"/>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164" fontId="11" fillId="0" borderId="50" xfId="3" applyNumberFormat="1" applyFont="1" applyFill="1" applyBorder="1" applyAlignment="1" applyProtection="1">
      <alignment vertical="center"/>
    </xf>
    <xf numFmtId="164" fontId="11" fillId="0" borderId="27" xfId="3" applyNumberFormat="1" applyFont="1" applyFill="1" applyBorder="1" applyAlignment="1" applyProtection="1">
      <alignment vertical="center"/>
    </xf>
    <xf numFmtId="164" fontId="11" fillId="0" borderId="70" xfId="3" applyNumberFormat="1" applyFont="1" applyFill="1" applyBorder="1" applyAlignment="1" applyProtection="1">
      <alignment vertical="center"/>
    </xf>
    <xf numFmtId="0" fontId="11" fillId="2" borderId="33"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29" fillId="0" borderId="0" xfId="0" applyFont="1" applyAlignment="1">
      <alignment horizontal="center" vertical="center"/>
    </xf>
    <xf numFmtId="0" fontId="11" fillId="0" borderId="24" xfId="0" applyFont="1" applyBorder="1" applyAlignment="1">
      <alignment horizontal="left" vertical="center"/>
    </xf>
    <xf numFmtId="0" fontId="11" fillId="0" borderId="1" xfId="0" applyFont="1" applyBorder="1" applyAlignment="1">
      <alignment horizontal="left" vertical="center"/>
    </xf>
    <xf numFmtId="0" fontId="11" fillId="0" borderId="22" xfId="0" applyFont="1" applyBorder="1" applyAlignment="1">
      <alignment horizontal="left" vertical="center"/>
    </xf>
    <xf numFmtId="0" fontId="11" fillId="0" borderId="2" xfId="0" applyFont="1" applyBorder="1" applyAlignment="1">
      <alignment horizontal="left" vertical="center"/>
    </xf>
    <xf numFmtId="0" fontId="11" fillId="0" borderId="34" xfId="0" applyFont="1" applyBorder="1" applyAlignment="1">
      <alignment horizontal="left" vertical="center"/>
    </xf>
    <xf numFmtId="0" fontId="11" fillId="0" borderId="32" xfId="0" applyFont="1" applyBorder="1" applyAlignment="1">
      <alignment horizontal="left" vertical="center"/>
    </xf>
    <xf numFmtId="164" fontId="17" fillId="2" borderId="50" xfId="3" applyNumberFormat="1" applyFont="1" applyFill="1" applyBorder="1" applyAlignment="1" applyProtection="1">
      <alignment vertical="center"/>
      <protection locked="0"/>
    </xf>
    <xf numFmtId="164" fontId="17" fillId="2" borderId="27" xfId="3" applyNumberFormat="1" applyFont="1" applyFill="1" applyBorder="1" applyAlignment="1" applyProtection="1">
      <alignment vertical="center"/>
      <protection locked="0"/>
    </xf>
    <xf numFmtId="164" fontId="17" fillId="2" borderId="70" xfId="3" applyNumberFormat="1" applyFont="1" applyFill="1" applyBorder="1" applyAlignment="1" applyProtection="1">
      <alignment vertical="center"/>
      <protection locked="0"/>
    </xf>
    <xf numFmtId="164" fontId="12" fillId="0" borderId="53" xfId="3" applyNumberFormat="1" applyFont="1" applyFill="1" applyBorder="1" applyAlignment="1" applyProtection="1">
      <alignment vertical="center"/>
    </xf>
    <xf numFmtId="164" fontId="12" fillId="0" borderId="7" xfId="3" applyNumberFormat="1" applyFont="1" applyFill="1" applyBorder="1" applyAlignment="1" applyProtection="1">
      <alignment vertical="center"/>
    </xf>
    <xf numFmtId="164" fontId="12" fillId="0" borderId="72" xfId="3" applyNumberFormat="1" applyFont="1" applyFill="1" applyBorder="1" applyAlignment="1" applyProtection="1">
      <alignment vertical="center"/>
    </xf>
    <xf numFmtId="14" fontId="11" fillId="2" borderId="3" xfId="0" applyNumberFormat="1"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164" fontId="12" fillId="0" borderId="45" xfId="3" applyNumberFormat="1" applyFont="1" applyFill="1" applyBorder="1" applyAlignment="1" applyProtection="1">
      <alignment vertical="center"/>
    </xf>
    <xf numFmtId="164" fontId="12" fillId="0" borderId="10" xfId="3" applyNumberFormat="1" applyFont="1" applyFill="1" applyBorder="1" applyAlignment="1" applyProtection="1">
      <alignment vertical="center"/>
    </xf>
    <xf numFmtId="164" fontId="12" fillId="0" borderId="64" xfId="3" applyNumberFormat="1" applyFont="1" applyFill="1" applyBorder="1" applyAlignment="1" applyProtection="1">
      <alignment vertical="center"/>
    </xf>
    <xf numFmtId="164" fontId="11" fillId="2" borderId="50" xfId="3" applyNumberFormat="1" applyFont="1" applyFill="1" applyBorder="1" applyAlignment="1" applyProtection="1">
      <alignment vertical="center"/>
      <protection locked="0"/>
    </xf>
    <xf numFmtId="164" fontId="11" fillId="2" borderId="27" xfId="3" applyNumberFormat="1" applyFont="1" applyFill="1" applyBorder="1" applyAlignment="1" applyProtection="1">
      <alignment vertical="center"/>
      <protection locked="0"/>
    </xf>
    <xf numFmtId="164" fontId="11" fillId="2" borderId="70" xfId="3" applyNumberFormat="1" applyFont="1" applyFill="1" applyBorder="1" applyAlignment="1" applyProtection="1">
      <alignment vertical="center"/>
      <protection locked="0"/>
    </xf>
    <xf numFmtId="0" fontId="17" fillId="0" borderId="27" xfId="0" applyFont="1" applyBorder="1" applyAlignment="1">
      <alignment horizontal="center" vertical="center"/>
    </xf>
    <xf numFmtId="0" fontId="17" fillId="0" borderId="70" xfId="0" applyFont="1" applyBorder="1" applyAlignment="1">
      <alignment horizontal="center" vertical="center"/>
    </xf>
    <xf numFmtId="0" fontId="11" fillId="2" borderId="50"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70" xfId="0" applyFont="1" applyFill="1" applyBorder="1" applyAlignment="1" applyProtection="1">
      <alignment horizontal="left" vertical="center"/>
      <protection locked="0"/>
    </xf>
    <xf numFmtId="49" fontId="11" fillId="2" borderId="3" xfId="0" applyNumberFormat="1" applyFont="1" applyFill="1" applyBorder="1" applyAlignment="1" applyProtection="1">
      <alignment horizontal="left" vertical="top"/>
      <protection locked="0"/>
    </xf>
    <xf numFmtId="0" fontId="11" fillId="2" borderId="55" xfId="0" applyFont="1" applyFill="1" applyBorder="1" applyAlignment="1" applyProtection="1">
      <alignment horizontal="left" vertical="center" wrapText="1"/>
      <protection locked="0"/>
    </xf>
    <xf numFmtId="0" fontId="11" fillId="2" borderId="41" xfId="0" applyFont="1" applyFill="1" applyBorder="1" applyAlignment="1" applyProtection="1">
      <alignment horizontal="left" vertical="center" wrapText="1"/>
      <protection locked="0"/>
    </xf>
    <xf numFmtId="0" fontId="11" fillId="2" borderId="71" xfId="0" applyFont="1" applyFill="1" applyBorder="1" applyAlignment="1" applyProtection="1">
      <alignment horizontal="left" vertical="center" wrapText="1"/>
      <protection locked="0"/>
    </xf>
    <xf numFmtId="0" fontId="11" fillId="2" borderId="55"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71" xfId="0" applyFont="1" applyFill="1" applyBorder="1" applyAlignment="1" applyProtection="1">
      <alignment horizontal="left" vertical="center"/>
      <protection locked="0"/>
    </xf>
    <xf numFmtId="49" fontId="11" fillId="2" borderId="50" xfId="0" applyNumberFormat="1" applyFont="1" applyFill="1" applyBorder="1" applyAlignment="1" applyProtection="1">
      <alignment horizontal="left" vertical="center"/>
      <protection locked="0"/>
    </xf>
    <xf numFmtId="49" fontId="11" fillId="2" borderId="27" xfId="0" applyNumberFormat="1" applyFont="1" applyFill="1" applyBorder="1" applyAlignment="1" applyProtection="1">
      <alignment horizontal="left" vertical="center"/>
      <protection locked="0"/>
    </xf>
    <xf numFmtId="49" fontId="11" fillId="2" borderId="26" xfId="0" applyNumberFormat="1" applyFont="1" applyFill="1" applyBorder="1" applyAlignment="1" applyProtection="1">
      <alignment horizontal="left" vertical="center"/>
      <protection locked="0"/>
    </xf>
    <xf numFmtId="49" fontId="11" fillId="2" borderId="70" xfId="0" applyNumberFormat="1" applyFont="1" applyFill="1" applyBorder="1" applyAlignment="1" applyProtection="1">
      <alignment horizontal="left" vertical="center"/>
      <protection locked="0"/>
    </xf>
    <xf numFmtId="0" fontId="12" fillId="2" borderId="3"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xf>
    <xf numFmtId="164" fontId="12" fillId="0" borderId="3" xfId="0" applyNumberFormat="1" applyFont="1" applyBorder="1" applyAlignment="1">
      <alignment vertical="center"/>
    </xf>
    <xf numFmtId="0" fontId="12" fillId="0" borderId="3" xfId="0" applyFont="1" applyBorder="1" applyAlignment="1">
      <alignment vertical="center"/>
    </xf>
    <xf numFmtId="0" fontId="18" fillId="2" borderId="50" xfId="0" applyFont="1" applyFill="1" applyBorder="1" applyAlignment="1" applyProtection="1">
      <alignment horizontal="center" vertical="center" wrapText="1"/>
      <protection locked="0"/>
    </xf>
    <xf numFmtId="0" fontId="18" fillId="2" borderId="27"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44" fontId="11" fillId="0" borderId="45" xfId="0" applyNumberFormat="1" applyFont="1" applyBorder="1" applyAlignment="1">
      <alignment vertical="center"/>
    </xf>
    <xf numFmtId="0" fontId="11" fillId="0" borderId="10" xfId="0" applyFont="1" applyBorder="1" applyAlignment="1">
      <alignment vertical="center"/>
    </xf>
    <xf numFmtId="0" fontId="11" fillId="0" borderId="64" xfId="0" applyFont="1" applyBorder="1" applyAlignment="1">
      <alignment vertical="center"/>
    </xf>
    <xf numFmtId="0" fontId="22" fillId="0" borderId="2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0" xfId="0" applyFont="1" applyBorder="1" applyAlignment="1">
      <alignment horizontal="center" vertical="center"/>
    </xf>
    <xf numFmtId="0" fontId="22" fillId="0" borderId="26" xfId="0" applyFont="1" applyBorder="1" applyAlignment="1">
      <alignment horizontal="center" vertical="center"/>
    </xf>
    <xf numFmtId="0" fontId="18" fillId="2" borderId="50" xfId="0" applyFont="1" applyFill="1" applyBorder="1" applyAlignment="1" applyProtection="1">
      <alignment vertical="center" wrapText="1"/>
      <protection locked="0"/>
    </xf>
    <xf numFmtId="0" fontId="18" fillId="2" borderId="26" xfId="0" applyFont="1" applyFill="1" applyBorder="1" applyAlignment="1" applyProtection="1">
      <alignment vertical="center" wrapText="1"/>
      <protection locked="0"/>
    </xf>
    <xf numFmtId="0" fontId="18" fillId="2" borderId="27" xfId="0" applyFont="1" applyFill="1" applyBorder="1" applyAlignment="1" applyProtection="1">
      <alignment vertical="center" wrapText="1"/>
      <protection locked="0"/>
    </xf>
    <xf numFmtId="0" fontId="11" fillId="2" borderId="55"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18" fillId="0" borderId="30" xfId="0" applyFont="1" applyFill="1" applyBorder="1" applyAlignment="1" applyProtection="1">
      <alignment vertical="center" wrapText="1"/>
    </xf>
    <xf numFmtId="0" fontId="18" fillId="0" borderId="32" xfId="0" applyFont="1" applyFill="1" applyBorder="1" applyAlignment="1" applyProtection="1">
      <alignment vertical="center" wrapText="1"/>
    </xf>
    <xf numFmtId="0" fontId="18" fillId="0" borderId="31" xfId="0" applyFont="1" applyFill="1" applyBorder="1" applyAlignment="1" applyProtection="1">
      <alignment vertical="center" wrapText="1"/>
    </xf>
    <xf numFmtId="0" fontId="11" fillId="2" borderId="26" xfId="0" applyFont="1" applyFill="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2" fillId="0" borderId="10" xfId="0" applyFont="1" applyFill="1" applyBorder="1" applyAlignment="1" applyProtection="1">
      <alignment vertical="center"/>
    </xf>
    <xf numFmtId="0" fontId="0" fillId="0" borderId="10" xfId="0" applyBorder="1" applyAlignment="1">
      <alignment vertic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2" fillId="0" borderId="2" xfId="0" applyFont="1" applyBorder="1" applyAlignment="1">
      <alignment horizontal="center" vertical="center"/>
    </xf>
    <xf numFmtId="0" fontId="12" fillId="0" borderId="30"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65" xfId="0" applyFont="1" applyBorder="1" applyAlignment="1" applyProtection="1">
      <alignment horizontal="center" vertical="center" wrapText="1"/>
    </xf>
    <xf numFmtId="0" fontId="11" fillId="2" borderId="0" xfId="0" applyFont="1" applyFill="1" applyAlignment="1" applyProtection="1">
      <alignment vertical="center"/>
      <protection locked="0"/>
    </xf>
    <xf numFmtId="14" fontId="11" fillId="2" borderId="18" xfId="0" applyNumberFormat="1"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wrapText="1"/>
      <protection locked="0"/>
    </xf>
    <xf numFmtId="0" fontId="13" fillId="0" borderId="47" xfId="0" applyFont="1" applyBorder="1" applyAlignment="1">
      <alignment vertical="top" wrapText="1"/>
    </xf>
    <xf numFmtId="0" fontId="13" fillId="0" borderId="60" xfId="0" applyFont="1" applyBorder="1" applyAlignment="1">
      <alignment vertical="top" wrapText="1"/>
    </xf>
    <xf numFmtId="0" fontId="12" fillId="0" borderId="3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0" xfId="0" applyFont="1" applyBorder="1" applyAlignment="1">
      <alignment horizontal="center" vertical="center"/>
    </xf>
    <xf numFmtId="0" fontId="12" fillId="0" borderId="26" xfId="0" applyFont="1" applyBorder="1" applyAlignment="1">
      <alignment horizontal="center" vertical="center"/>
    </xf>
    <xf numFmtId="0" fontId="0" fillId="0" borderId="26" xfId="0" applyBorder="1" applyAlignment="1">
      <alignment horizontal="center" vertical="center"/>
    </xf>
    <xf numFmtId="0" fontId="22" fillId="0" borderId="28" xfId="0" applyFont="1" applyBorder="1" applyAlignment="1" applyProtection="1">
      <alignment horizontal="center" vertical="center" wrapText="1"/>
    </xf>
    <xf numFmtId="0" fontId="22" fillId="0" borderId="29" xfId="0" applyFont="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31" fillId="0" borderId="30" xfId="0" applyFont="1" applyBorder="1" applyAlignment="1">
      <alignment horizontal="center" vertical="center" wrapText="1"/>
    </xf>
    <xf numFmtId="0" fontId="31" fillId="0" borderId="32" xfId="0" applyFont="1" applyBorder="1" applyAlignment="1">
      <alignment horizontal="center" vertical="center" wrapText="1"/>
    </xf>
    <xf numFmtId="0" fontId="12" fillId="0" borderId="29" xfId="0" applyFont="1" applyBorder="1" applyAlignment="1" applyProtection="1">
      <alignment horizontal="center" vertical="center" wrapText="1"/>
    </xf>
    <xf numFmtId="0" fontId="12" fillId="0" borderId="3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0" fillId="0" borderId="16" xfId="0"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2" fillId="0" borderId="33"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14" fontId="11" fillId="2" borderId="50" xfId="0" applyNumberFormat="1" applyFont="1" applyFill="1" applyBorder="1" applyAlignment="1" applyProtection="1">
      <alignment horizontal="center" vertical="center" wrapText="1"/>
      <protection locked="0"/>
    </xf>
    <xf numFmtId="0" fontId="22" fillId="0" borderId="20" xfId="0" applyFont="1" applyBorder="1" applyAlignment="1">
      <alignment horizontal="center" vertical="center"/>
    </xf>
    <xf numFmtId="0" fontId="18" fillId="2" borderId="70" xfId="0" applyFont="1" applyFill="1" applyBorder="1" applyAlignment="1" applyProtection="1">
      <alignment horizontal="center" vertical="center" wrapText="1"/>
      <protection locked="0"/>
    </xf>
    <xf numFmtId="0" fontId="22" fillId="0" borderId="7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70" xfId="0" applyFont="1" applyBorder="1" applyAlignment="1">
      <alignment horizontal="center" vertical="center" wrapText="1"/>
    </xf>
    <xf numFmtId="164" fontId="18" fillId="2" borderId="50" xfId="3" applyNumberFormat="1" applyFont="1" applyFill="1" applyBorder="1" applyAlignment="1" applyProtection="1">
      <alignment vertical="center"/>
      <protection locked="0"/>
    </xf>
    <xf numFmtId="164" fontId="18" fillId="2" borderId="27" xfId="3" applyNumberFormat="1" applyFont="1" applyFill="1" applyBorder="1" applyAlignment="1" applyProtection="1">
      <alignment vertical="center"/>
      <protection locked="0"/>
    </xf>
    <xf numFmtId="164" fontId="18" fillId="2" borderId="26" xfId="3" applyNumberFormat="1" applyFont="1" applyFill="1" applyBorder="1" applyAlignment="1" applyProtection="1">
      <alignment vertical="center"/>
      <protection locked="0"/>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26" xfId="0" applyFont="1" applyBorder="1" applyAlignment="1">
      <alignment horizontal="center" vertical="center" wrapText="1"/>
    </xf>
    <xf numFmtId="0" fontId="18" fillId="2" borderId="50"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center" wrapText="1"/>
      <protection locked="0"/>
    </xf>
    <xf numFmtId="0" fontId="18" fillId="2" borderId="70" xfId="0" applyFont="1" applyFill="1" applyBorder="1" applyAlignment="1" applyProtection="1">
      <alignment horizontal="left" vertical="center" wrapText="1"/>
      <protection locked="0"/>
    </xf>
    <xf numFmtId="0" fontId="18" fillId="2" borderId="53" xfId="0" applyFont="1" applyFill="1" applyBorder="1" applyAlignment="1" applyProtection="1">
      <alignment vertical="center" wrapText="1"/>
      <protection locked="0"/>
    </xf>
    <xf numFmtId="0" fontId="18" fillId="2" borderId="8" xfId="0" applyFont="1" applyFill="1" applyBorder="1" applyAlignment="1" applyProtection="1">
      <alignment vertical="center" wrapText="1"/>
      <protection locked="0"/>
    </xf>
    <xf numFmtId="0" fontId="18" fillId="2" borderId="7" xfId="0" applyFont="1" applyFill="1" applyBorder="1" applyAlignment="1" applyProtection="1">
      <alignment vertical="center" wrapText="1"/>
      <protection locked="0"/>
    </xf>
    <xf numFmtId="0" fontId="18" fillId="2" borderId="26" xfId="0" applyFont="1" applyFill="1" applyBorder="1" applyAlignment="1" applyProtection="1">
      <alignment horizontal="left" vertical="center" wrapText="1"/>
      <protection locked="0"/>
    </xf>
    <xf numFmtId="0" fontId="18" fillId="2" borderId="53"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14" fontId="18" fillId="2" borderId="50" xfId="0" applyNumberFormat="1" applyFont="1" applyFill="1" applyBorder="1" applyAlignment="1" applyProtection="1">
      <alignment horizontal="center" vertical="center" wrapText="1"/>
      <protection locked="0"/>
    </xf>
    <xf numFmtId="14" fontId="18" fillId="2" borderId="26" xfId="0" applyNumberFormat="1" applyFont="1" applyFill="1" applyBorder="1" applyAlignment="1" applyProtection="1">
      <alignment horizontal="center" vertical="center" wrapText="1"/>
      <protection locked="0"/>
    </xf>
    <xf numFmtId="0" fontId="18" fillId="2" borderId="72" xfId="0" applyFont="1" applyFill="1" applyBorder="1" applyAlignment="1" applyProtection="1">
      <alignment horizontal="left" vertical="center" wrapText="1"/>
      <protection locked="0"/>
    </xf>
    <xf numFmtId="44" fontId="12" fillId="0" borderId="45" xfId="0" applyNumberFormat="1" applyFont="1" applyFill="1" applyBorder="1" applyAlignment="1" applyProtection="1">
      <alignment vertical="center"/>
    </xf>
    <xf numFmtId="0" fontId="12" fillId="0" borderId="46" xfId="0" applyFont="1" applyFill="1" applyBorder="1" applyAlignment="1" applyProtection="1">
      <alignment vertical="center"/>
    </xf>
    <xf numFmtId="164" fontId="18" fillId="2" borderId="53" xfId="3" applyNumberFormat="1" applyFont="1" applyFill="1" applyBorder="1" applyAlignment="1" applyProtection="1">
      <alignment vertical="center"/>
      <protection locked="0"/>
    </xf>
    <xf numFmtId="164" fontId="18" fillId="2" borderId="7" xfId="3" applyNumberFormat="1" applyFont="1" applyFill="1" applyBorder="1" applyAlignment="1" applyProtection="1">
      <alignment vertical="center"/>
      <protection locked="0"/>
    </xf>
    <xf numFmtId="164" fontId="18" fillId="2" borderId="8" xfId="3" applyNumberFormat="1" applyFont="1" applyFill="1" applyBorder="1" applyAlignment="1" applyProtection="1">
      <alignment vertical="center"/>
      <protection locked="0"/>
    </xf>
    <xf numFmtId="14" fontId="18" fillId="2" borderId="53" xfId="0" applyNumberFormat="1" applyFont="1" applyFill="1" applyBorder="1" applyAlignment="1" applyProtection="1">
      <alignment horizontal="center" vertical="center" wrapText="1"/>
      <protection locked="0"/>
    </xf>
    <xf numFmtId="14" fontId="18" fillId="2" borderId="8" xfId="0" applyNumberFormat="1" applyFont="1" applyFill="1" applyBorder="1" applyAlignment="1" applyProtection="1">
      <alignment horizontal="center" vertical="center" wrapText="1"/>
      <protection locked="0"/>
    </xf>
    <xf numFmtId="0" fontId="11" fillId="2" borderId="20" xfId="0" applyFont="1" applyFill="1" applyBorder="1" applyAlignment="1" applyProtection="1">
      <alignment vertical="center"/>
      <protection locked="0"/>
    </xf>
    <xf numFmtId="0" fontId="11" fillId="0" borderId="0" xfId="0" applyFont="1" applyAlignment="1" applyProtection="1">
      <alignment vertical="center" wrapText="1"/>
    </xf>
    <xf numFmtId="0" fontId="22" fillId="0" borderId="51"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73" xfId="0" applyFont="1" applyBorder="1" applyAlignment="1">
      <alignment horizontal="center" vertical="center"/>
    </xf>
    <xf numFmtId="0" fontId="22" fillId="0" borderId="4" xfId="0" applyFont="1" applyBorder="1" applyAlignment="1">
      <alignment horizontal="center" vertical="center"/>
    </xf>
    <xf numFmtId="0" fontId="22" fillId="0" borderId="74" xfId="0" applyFont="1" applyBorder="1" applyAlignment="1">
      <alignment horizontal="center" vertical="center"/>
    </xf>
    <xf numFmtId="0" fontId="22" fillId="0" borderId="54" xfId="0" applyFont="1" applyBorder="1" applyAlignment="1">
      <alignment horizontal="center" vertical="center"/>
    </xf>
    <xf numFmtId="0" fontId="22" fillId="0" borderId="5" xfId="0" applyFont="1" applyBorder="1" applyAlignment="1">
      <alignment horizontal="center" vertical="center"/>
    </xf>
    <xf numFmtId="0" fontId="22" fillId="0" borderId="61" xfId="0" applyFont="1" applyBorder="1" applyAlignment="1">
      <alignment horizontal="center" vertical="center"/>
    </xf>
    <xf numFmtId="0" fontId="22" fillId="0" borderId="56" xfId="0" applyFont="1" applyBorder="1" applyAlignment="1">
      <alignment horizontal="center" vertical="center" wrapText="1"/>
    </xf>
    <xf numFmtId="0" fontId="23" fillId="0" borderId="54" xfId="0" applyFont="1" applyBorder="1" applyAlignment="1">
      <alignment horizontal="center" vertical="center"/>
    </xf>
    <xf numFmtId="0" fontId="23" fillId="0" borderId="61" xfId="0" applyFont="1" applyBorder="1" applyAlignment="1">
      <alignment horizontal="center" vertical="center"/>
    </xf>
    <xf numFmtId="0" fontId="22" fillId="0" borderId="40" xfId="0" applyFont="1" applyBorder="1" applyAlignment="1">
      <alignment horizontal="center" vertical="center" wrapText="1"/>
    </xf>
    <xf numFmtId="0" fontId="22" fillId="0" borderId="55" xfId="0" applyFont="1" applyBorder="1" applyAlignment="1">
      <alignment horizontal="center" vertical="center"/>
    </xf>
    <xf numFmtId="0" fontId="22" fillId="0" borderId="41" xfId="0" applyFont="1" applyBorder="1" applyAlignment="1">
      <alignment horizontal="center" vertical="center"/>
    </xf>
    <xf numFmtId="0" fontId="22" fillId="0" borderId="1" xfId="0" applyFont="1" applyBorder="1" applyAlignment="1">
      <alignment horizontal="center" vertical="center"/>
    </xf>
    <xf numFmtId="0" fontId="23" fillId="0" borderId="40" xfId="0" applyFont="1" applyBorder="1" applyAlignment="1">
      <alignment horizontal="center" vertical="center"/>
    </xf>
    <xf numFmtId="0" fontId="11" fillId="2" borderId="20" xfId="0" applyFont="1" applyFill="1" applyBorder="1" applyAlignment="1" applyProtection="1">
      <alignment horizontal="left" vertical="center" wrapText="1"/>
      <protection locked="0"/>
    </xf>
    <xf numFmtId="0" fontId="22" fillId="0" borderId="4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0" xfId="0" applyFont="1" applyBorder="1" applyAlignment="1">
      <alignment horizontal="center" vertical="center"/>
    </xf>
    <xf numFmtId="0" fontId="18" fillId="2" borderId="50" xfId="0" applyNumberFormat="1" applyFont="1" applyFill="1" applyBorder="1" applyAlignment="1" applyProtection="1">
      <alignment horizontal="left" vertical="center"/>
      <protection locked="0"/>
    </xf>
    <xf numFmtId="0" fontId="18" fillId="2" borderId="70" xfId="0" applyNumberFormat="1" applyFont="1" applyFill="1" applyBorder="1" applyAlignment="1" applyProtection="1">
      <alignment horizontal="left" vertical="center"/>
      <protection locked="0"/>
    </xf>
    <xf numFmtId="0" fontId="18" fillId="2" borderId="53" xfId="0" applyNumberFormat="1" applyFont="1" applyFill="1" applyBorder="1" applyAlignment="1" applyProtection="1">
      <alignment horizontal="left" vertical="center"/>
      <protection locked="0"/>
    </xf>
    <xf numFmtId="0" fontId="18" fillId="2" borderId="72" xfId="0" applyNumberFormat="1"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protection locked="0"/>
    </xf>
    <xf numFmtId="0" fontId="11" fillId="2" borderId="65" xfId="0" applyFont="1" applyFill="1" applyBorder="1" applyAlignment="1" applyProtection="1">
      <alignment horizontal="left" vertical="center"/>
      <protection locked="0"/>
    </xf>
    <xf numFmtId="0" fontId="22" fillId="0" borderId="28" xfId="0" applyFont="1" applyBorder="1" applyAlignment="1">
      <alignment horizontal="center" vertical="center"/>
    </xf>
    <xf numFmtId="0" fontId="22" fillId="0" borderId="19" xfId="0" applyFont="1" applyBorder="1" applyAlignment="1">
      <alignment horizontal="center" vertical="center"/>
    </xf>
    <xf numFmtId="0" fontId="11" fillId="2" borderId="0" xfId="0" applyFont="1" applyFill="1" applyBorder="1" applyAlignment="1" applyProtection="1">
      <alignment vertical="center"/>
      <protection locked="0"/>
    </xf>
    <xf numFmtId="0" fontId="13" fillId="0" borderId="16" xfId="0" applyFont="1" applyBorder="1" applyAlignment="1">
      <alignment horizontal="left" vertical="top" wrapText="1"/>
    </xf>
    <xf numFmtId="0" fontId="11" fillId="0" borderId="18" xfId="0" applyFont="1" applyBorder="1" applyAlignment="1">
      <alignment horizontal="left" vertical="top" wrapText="1" indent="1"/>
    </xf>
    <xf numFmtId="0" fontId="11" fillId="0" borderId="3" xfId="0" applyFont="1" applyBorder="1" applyAlignment="1">
      <alignment horizontal="left" vertical="top" wrapText="1" indent="1"/>
    </xf>
    <xf numFmtId="0" fontId="11" fillId="0" borderId="17" xfId="0" applyFont="1" applyBorder="1" applyAlignment="1">
      <alignment horizontal="left" vertical="top" wrapText="1" indent="1"/>
    </xf>
    <xf numFmtId="49" fontId="11" fillId="2" borderId="69" xfId="0" applyNumberFormat="1" applyFont="1" applyFill="1" applyBorder="1" applyAlignment="1" applyProtection="1">
      <alignment horizontal="left" vertical="top" wrapText="1"/>
      <protection locked="0"/>
    </xf>
    <xf numFmtId="49" fontId="11" fillId="2" borderId="47" xfId="0" applyNumberFormat="1" applyFont="1" applyFill="1" applyBorder="1" applyAlignment="1" applyProtection="1">
      <alignment horizontal="left" vertical="top" wrapText="1"/>
      <protection locked="0"/>
    </xf>
    <xf numFmtId="49" fontId="11" fillId="2" borderId="60" xfId="0" applyNumberFormat="1" applyFont="1" applyFill="1" applyBorder="1" applyAlignment="1" applyProtection="1">
      <alignment horizontal="left" vertical="top" wrapText="1"/>
      <protection locked="0"/>
    </xf>
    <xf numFmtId="0" fontId="11" fillId="0" borderId="0" xfId="0" applyFont="1" applyAlignment="1">
      <alignment vertical="center" wrapText="1"/>
    </xf>
    <xf numFmtId="0" fontId="11" fillId="0" borderId="47" xfId="0" applyFont="1" applyBorder="1" applyAlignment="1">
      <alignment vertical="center" wrapText="1"/>
    </xf>
    <xf numFmtId="0" fontId="13" fillId="0" borderId="0" xfId="0" applyFont="1" applyAlignment="1">
      <alignment vertical="center" wrapText="1"/>
    </xf>
    <xf numFmtId="0" fontId="18" fillId="0" borderId="0" xfId="0" applyFont="1" applyAlignment="1">
      <alignment horizontal="left" vertical="center" wrapText="1" indent="2"/>
    </xf>
    <xf numFmtId="0" fontId="11"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18" xfId="0" applyFont="1" applyBorder="1" applyAlignment="1">
      <alignment vertical="center" wrapText="1"/>
    </xf>
    <xf numFmtId="0" fontId="11" fillId="0" borderId="3" xfId="0" applyFont="1" applyBorder="1" applyAlignment="1">
      <alignment vertical="center" wrapText="1"/>
    </xf>
    <xf numFmtId="0" fontId="11" fillId="2" borderId="0" xfId="0" applyFont="1" applyFill="1" applyAlignment="1" applyProtection="1">
      <alignment horizontal="left" vertical="center"/>
      <protection locked="0"/>
    </xf>
    <xf numFmtId="0" fontId="11" fillId="2" borderId="0" xfId="0" applyNumberFormat="1" applyFont="1" applyFill="1" applyAlignment="1" applyProtection="1">
      <alignment horizontal="left" vertical="center"/>
      <protection locked="0" hidden="1"/>
    </xf>
    <xf numFmtId="165" fontId="11" fillId="2" borderId="50" xfId="0" applyNumberFormat="1" applyFont="1" applyFill="1" applyBorder="1" applyAlignment="1" applyProtection="1">
      <alignment horizontal="center" vertical="center" wrapText="1"/>
      <protection locked="0"/>
    </xf>
    <xf numFmtId="165" fontId="11" fillId="2" borderId="26" xfId="0" applyNumberFormat="1" applyFont="1" applyFill="1" applyBorder="1" applyAlignment="1" applyProtection="1">
      <alignment horizontal="center" vertical="center" wrapText="1"/>
      <protection locked="0"/>
    </xf>
    <xf numFmtId="165" fontId="0" fillId="0" borderId="26" xfId="0" applyNumberFormat="1" applyBorder="1" applyAlignment="1" applyProtection="1">
      <alignment horizontal="center" vertical="center" wrapText="1"/>
      <protection locked="0"/>
    </xf>
    <xf numFmtId="165" fontId="11" fillId="2" borderId="50" xfId="3" applyNumberFormat="1" applyFont="1" applyFill="1" applyBorder="1" applyAlignment="1" applyProtection="1">
      <alignment horizontal="center" vertical="center" wrapText="1"/>
      <protection locked="0"/>
    </xf>
    <xf numFmtId="165" fontId="11" fillId="2" borderId="27" xfId="3" applyNumberFormat="1" applyFont="1" applyFill="1" applyBorder="1" applyAlignment="1" applyProtection="1">
      <alignment horizontal="center" vertical="center" wrapText="1"/>
      <protection locked="0"/>
    </xf>
    <xf numFmtId="165" fontId="11" fillId="2" borderId="70" xfId="3" applyNumberFormat="1" applyFont="1" applyFill="1" applyBorder="1" applyAlignment="1" applyProtection="1">
      <alignment horizontal="center" vertical="center" wrapText="1"/>
      <protection locked="0"/>
    </xf>
    <xf numFmtId="165" fontId="11" fillId="2" borderId="55" xfId="0" applyNumberFormat="1" applyFont="1" applyFill="1" applyBorder="1" applyAlignment="1" applyProtection="1">
      <alignment horizontal="center" vertical="center" wrapText="1"/>
      <protection locked="0"/>
    </xf>
    <xf numFmtId="165" fontId="11" fillId="2" borderId="1" xfId="0" applyNumberFormat="1" applyFont="1" applyFill="1" applyBorder="1" applyAlignment="1" applyProtection="1">
      <alignment horizontal="center" vertical="center" wrapText="1"/>
      <protection locked="0"/>
    </xf>
    <xf numFmtId="165" fontId="0" fillId="0" borderId="1" xfId="0" applyNumberFormat="1" applyBorder="1" applyAlignment="1" applyProtection="1">
      <alignment horizontal="center" vertical="center" wrapText="1"/>
      <protection locked="0"/>
    </xf>
    <xf numFmtId="165" fontId="11" fillId="2" borderId="55" xfId="3" applyNumberFormat="1" applyFont="1" applyFill="1" applyBorder="1" applyAlignment="1" applyProtection="1">
      <alignment horizontal="center" vertical="center" wrapText="1"/>
      <protection locked="0"/>
    </xf>
    <xf numFmtId="165" fontId="11" fillId="2" borderId="41" xfId="3" applyNumberFormat="1" applyFont="1" applyFill="1" applyBorder="1" applyAlignment="1" applyProtection="1">
      <alignment horizontal="center" vertical="center" wrapText="1"/>
      <protection locked="0"/>
    </xf>
    <xf numFmtId="165" fontId="11" fillId="2" borderId="71" xfId="3" applyNumberFormat="1" applyFont="1" applyFill="1" applyBorder="1" applyAlignment="1" applyProtection="1">
      <alignment horizontal="center" vertical="center" wrapText="1"/>
      <protection locked="0"/>
    </xf>
    <xf numFmtId="165" fontId="18" fillId="2" borderId="50" xfId="3" applyNumberFormat="1" applyFont="1" applyFill="1" applyBorder="1" applyAlignment="1" applyProtection="1">
      <alignment vertical="center" wrapText="1"/>
      <protection locked="0"/>
    </xf>
    <xf numFmtId="165" fontId="18" fillId="2" borderId="27" xfId="3" applyNumberFormat="1" applyFont="1" applyFill="1" applyBorder="1" applyAlignment="1" applyProtection="1">
      <alignment vertical="center" wrapText="1"/>
      <protection locked="0"/>
    </xf>
    <xf numFmtId="165" fontId="12" fillId="0" borderId="45" xfId="0" applyNumberFormat="1" applyFont="1" applyFill="1" applyBorder="1" applyAlignment="1" applyProtection="1">
      <alignment horizontal="center" vertical="center"/>
    </xf>
    <xf numFmtId="165" fontId="0" fillId="0" borderId="10" xfId="0" applyNumberFormat="1" applyBorder="1" applyAlignment="1">
      <alignment horizontal="center" vertical="center"/>
    </xf>
    <xf numFmtId="165" fontId="0" fillId="0" borderId="46" xfId="0" applyNumberFormat="1" applyBorder="1" applyAlignment="1">
      <alignment horizontal="center" vertical="center"/>
    </xf>
  </cellXfs>
  <cellStyles count="4">
    <cellStyle name="Prozent" xfId="1" builtinId="5"/>
    <cellStyle name="Standard" xfId="0" builtinId="0"/>
    <cellStyle name="Standard 2" xfId="2"/>
    <cellStyle name="Währung" xfId="3" builtinId="4"/>
  </cellStyles>
  <dxfs count="1">
    <dxf>
      <fill>
        <patternFill>
          <bgColor rgb="FFFF00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1</xdr:col>
          <xdr:colOff>333375</xdr:colOff>
          <xdr:row>20</xdr:row>
          <xdr:rowOff>180975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xmlns=""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0</xdr:rowOff>
        </xdr:from>
        <xdr:to>
          <xdr:col>1</xdr:col>
          <xdr:colOff>19050</xdr:colOff>
          <xdr:row>33</xdr:row>
          <xdr:rowOff>180975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xmlns=""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0</xdr:rowOff>
        </xdr:from>
        <xdr:to>
          <xdr:col>1</xdr:col>
          <xdr:colOff>19050</xdr:colOff>
          <xdr:row>34</xdr:row>
          <xdr:rowOff>180975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xmlns=""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0</xdr:rowOff>
        </xdr:from>
        <xdr:to>
          <xdr:col>1</xdr:col>
          <xdr:colOff>19050</xdr:colOff>
          <xdr:row>35</xdr:row>
          <xdr:rowOff>180975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xmlns=""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36</xdr:row>
          <xdr:rowOff>0</xdr:rowOff>
        </xdr:from>
        <xdr:to>
          <xdr:col>1</xdr:col>
          <xdr:colOff>19050</xdr:colOff>
          <xdr:row>36</xdr:row>
          <xdr:rowOff>180975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xmlns=""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0</xdr:rowOff>
        </xdr:from>
        <xdr:to>
          <xdr:col>1</xdr:col>
          <xdr:colOff>19050</xdr:colOff>
          <xdr:row>37</xdr:row>
          <xdr:rowOff>180975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xmlns=""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0</xdr:rowOff>
        </xdr:from>
        <xdr:to>
          <xdr:col>1</xdr:col>
          <xdr:colOff>19050</xdr:colOff>
          <xdr:row>38</xdr:row>
          <xdr:rowOff>180975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xmlns=""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0</xdr:rowOff>
        </xdr:from>
        <xdr:to>
          <xdr:col>1</xdr:col>
          <xdr:colOff>19050</xdr:colOff>
          <xdr:row>39</xdr:row>
          <xdr:rowOff>180975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xmlns=""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1</xdr:col>
          <xdr:colOff>19050</xdr:colOff>
          <xdr:row>40</xdr:row>
          <xdr:rowOff>180975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xmlns=""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xmlns=""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xmlns=""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xmlns=""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xmlns=""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xmlns=""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41</xdr:row>
          <xdr:rowOff>0</xdr:rowOff>
        </xdr:from>
        <xdr:to>
          <xdr:col>1</xdr:col>
          <xdr:colOff>19050</xdr:colOff>
          <xdr:row>41</xdr:row>
          <xdr:rowOff>180975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xmlns="" id="{00000000-0008-0000-00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43</xdr:row>
          <xdr:rowOff>0</xdr:rowOff>
        </xdr:from>
        <xdr:to>
          <xdr:col>1</xdr:col>
          <xdr:colOff>19050</xdr:colOff>
          <xdr:row>43</xdr:row>
          <xdr:rowOff>180975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xmlns="" id="{00000000-0008-0000-00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44</xdr:row>
          <xdr:rowOff>0</xdr:rowOff>
        </xdr:from>
        <xdr:to>
          <xdr:col>1</xdr:col>
          <xdr:colOff>19050</xdr:colOff>
          <xdr:row>44</xdr:row>
          <xdr:rowOff>180975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xmlns="" id="{00000000-0008-0000-00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1</xdr:col>
          <xdr:colOff>333375</xdr:colOff>
          <xdr:row>20</xdr:row>
          <xdr:rowOff>180975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xmlns=""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0</xdr:rowOff>
        </xdr:from>
        <xdr:to>
          <xdr:col>1</xdr:col>
          <xdr:colOff>19050</xdr:colOff>
          <xdr:row>42</xdr:row>
          <xdr:rowOff>180975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xmlns="" id="{00000000-0008-0000-00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0</xdr:rowOff>
        </xdr:from>
        <xdr:to>
          <xdr:col>1</xdr:col>
          <xdr:colOff>333375</xdr:colOff>
          <xdr:row>20</xdr:row>
          <xdr:rowOff>180975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xmlns="" id="{00000000-0008-0000-00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0</xdr:rowOff>
        </xdr:from>
        <xdr:to>
          <xdr:col>10</xdr:col>
          <xdr:colOff>304800</xdr:colOff>
          <xdr:row>47</xdr:row>
          <xdr:rowOff>180975</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xmlns=""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xdr:row>
          <xdr:rowOff>9525</xdr:rowOff>
        </xdr:from>
        <xdr:to>
          <xdr:col>7</xdr:col>
          <xdr:colOff>371475</xdr:colOff>
          <xdr:row>8</xdr:row>
          <xdr:rowOff>180975</xdr:rowOff>
        </xdr:to>
        <xdr:sp macro="" textlink="">
          <xdr:nvSpPr>
            <xdr:cNvPr id="28682" name="Object 10" hidden="1">
              <a:extLst>
                <a:ext uri="{63B3BB69-23CF-44E3-9099-C40C66FF867C}">
                  <a14:compatExt spid="_x0000_s28682"/>
                </a:ext>
                <a:ext uri="{FF2B5EF4-FFF2-40B4-BE49-F238E27FC236}">
                  <a16:creationId xmlns:a16="http://schemas.microsoft.com/office/drawing/2014/main" xmlns="" id="{00000000-0008-0000-0100-00000A7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13</xdr:row>
          <xdr:rowOff>171450</xdr:rowOff>
        </xdr:from>
        <xdr:to>
          <xdr:col>8</xdr:col>
          <xdr:colOff>333375</xdr:colOff>
          <xdr:row>13</xdr:row>
          <xdr:rowOff>352425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xmlns="" id="{00000000-0008-0000-11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171450</xdr:rowOff>
        </xdr:from>
        <xdr:to>
          <xdr:col>8</xdr:col>
          <xdr:colOff>333375</xdr:colOff>
          <xdr:row>15</xdr:row>
          <xdr:rowOff>352425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xmlns="" id="{00000000-0008-0000-11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171450</xdr:rowOff>
        </xdr:from>
        <xdr:to>
          <xdr:col>8</xdr:col>
          <xdr:colOff>333375</xdr:colOff>
          <xdr:row>17</xdr:row>
          <xdr:rowOff>352425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xmlns="" id="{00000000-0008-0000-11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171450</xdr:rowOff>
        </xdr:from>
        <xdr:to>
          <xdr:col>8</xdr:col>
          <xdr:colOff>333375</xdr:colOff>
          <xdr:row>19</xdr:row>
          <xdr:rowOff>352425</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xmlns="" id="{00000000-0008-0000-11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219075</xdr:rowOff>
        </xdr:from>
        <xdr:to>
          <xdr:col>2</xdr:col>
          <xdr:colOff>676275</xdr:colOff>
          <xdr:row>31</xdr:row>
          <xdr:rowOff>47625</xdr:rowOff>
        </xdr:to>
        <xdr:sp macro="" textlink="">
          <xdr:nvSpPr>
            <xdr:cNvPr id="55301" name="Object 5" hidden="1">
              <a:extLst>
                <a:ext uri="{63B3BB69-23CF-44E3-9099-C40C66FF867C}">
                  <a14:compatExt spid="_x0000_s55301"/>
                </a:ext>
                <a:ext uri="{FF2B5EF4-FFF2-40B4-BE49-F238E27FC236}">
                  <a16:creationId xmlns:a16="http://schemas.microsoft.com/office/drawing/2014/main" xmlns="" id="{00000000-0008-0000-1100-000005D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19050</xdr:rowOff>
        </xdr:from>
        <xdr:to>
          <xdr:col>8</xdr:col>
          <xdr:colOff>333375</xdr:colOff>
          <xdr:row>35</xdr:row>
          <xdr:rowOff>200025</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xmlns="" id="{00000000-0008-0000-11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36</xdr:row>
          <xdr:rowOff>114300</xdr:rowOff>
        </xdr:from>
        <xdr:to>
          <xdr:col>8</xdr:col>
          <xdr:colOff>333375</xdr:colOff>
          <xdr:row>36</xdr:row>
          <xdr:rowOff>295275</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xmlns="" id="{00000000-0008-0000-11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38</xdr:row>
          <xdr:rowOff>19050</xdr:rowOff>
        </xdr:from>
        <xdr:to>
          <xdr:col>8</xdr:col>
          <xdr:colOff>333375</xdr:colOff>
          <xdr:row>38</xdr:row>
          <xdr:rowOff>200025</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xmlns="" id="{00000000-0008-0000-11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40</xdr:row>
          <xdr:rowOff>19050</xdr:rowOff>
        </xdr:from>
        <xdr:to>
          <xdr:col>8</xdr:col>
          <xdr:colOff>333375</xdr:colOff>
          <xdr:row>40</xdr:row>
          <xdr:rowOff>200025</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xmlns="" id="{00000000-0008-0000-11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49</xdr:row>
          <xdr:rowOff>19050</xdr:rowOff>
        </xdr:from>
        <xdr:to>
          <xdr:col>8</xdr:col>
          <xdr:colOff>333375</xdr:colOff>
          <xdr:row>49</xdr:row>
          <xdr:rowOff>200025</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xmlns="" id="{00000000-0008-0000-11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114300</xdr:rowOff>
        </xdr:from>
        <xdr:to>
          <xdr:col>8</xdr:col>
          <xdr:colOff>333375</xdr:colOff>
          <xdr:row>37</xdr:row>
          <xdr:rowOff>295275</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xmlns="" id="{00000000-0008-0000-11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114300</xdr:rowOff>
        </xdr:from>
        <xdr:to>
          <xdr:col>8</xdr:col>
          <xdr:colOff>333375</xdr:colOff>
          <xdr:row>39</xdr:row>
          <xdr:rowOff>295275</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xmlns="" id="{00000000-0008-0000-11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114300</xdr:rowOff>
        </xdr:from>
        <xdr:to>
          <xdr:col>8</xdr:col>
          <xdr:colOff>333375</xdr:colOff>
          <xdr:row>41</xdr:row>
          <xdr:rowOff>295275</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xmlns="" id="{00000000-0008-0000-11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42</xdr:row>
          <xdr:rowOff>114300</xdr:rowOff>
        </xdr:from>
        <xdr:to>
          <xdr:col>8</xdr:col>
          <xdr:colOff>333375</xdr:colOff>
          <xdr:row>42</xdr:row>
          <xdr:rowOff>295275</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xmlns="" id="{00000000-0008-0000-11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43</xdr:row>
          <xdr:rowOff>114300</xdr:rowOff>
        </xdr:from>
        <xdr:to>
          <xdr:col>8</xdr:col>
          <xdr:colOff>333375</xdr:colOff>
          <xdr:row>43</xdr:row>
          <xdr:rowOff>295275</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xmlns="" id="{00000000-0008-0000-11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44</xdr:row>
          <xdr:rowOff>114300</xdr:rowOff>
        </xdr:from>
        <xdr:to>
          <xdr:col>8</xdr:col>
          <xdr:colOff>333375</xdr:colOff>
          <xdr:row>44</xdr:row>
          <xdr:rowOff>295275</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xmlns="" id="{00000000-0008-0000-11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45</xdr:row>
          <xdr:rowOff>114300</xdr:rowOff>
        </xdr:from>
        <xdr:to>
          <xdr:col>8</xdr:col>
          <xdr:colOff>333375</xdr:colOff>
          <xdr:row>45</xdr:row>
          <xdr:rowOff>295275</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xmlns="" id="{00000000-0008-0000-11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47</xdr:row>
          <xdr:rowOff>114300</xdr:rowOff>
        </xdr:from>
        <xdr:to>
          <xdr:col>8</xdr:col>
          <xdr:colOff>333375</xdr:colOff>
          <xdr:row>47</xdr:row>
          <xdr:rowOff>295275</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xmlns="" id="{00000000-0008-0000-11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48</xdr:row>
          <xdr:rowOff>114300</xdr:rowOff>
        </xdr:from>
        <xdr:to>
          <xdr:col>8</xdr:col>
          <xdr:colOff>333375</xdr:colOff>
          <xdr:row>48</xdr:row>
          <xdr:rowOff>295275</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xmlns="" id="{00000000-0008-0000-11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50</xdr:row>
          <xdr:rowOff>114300</xdr:rowOff>
        </xdr:from>
        <xdr:to>
          <xdr:col>8</xdr:col>
          <xdr:colOff>333375</xdr:colOff>
          <xdr:row>50</xdr:row>
          <xdr:rowOff>295275</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xmlns="" id="{00000000-0008-0000-11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51</xdr:row>
          <xdr:rowOff>200025</xdr:rowOff>
        </xdr:from>
        <xdr:to>
          <xdr:col>8</xdr:col>
          <xdr:colOff>333375</xdr:colOff>
          <xdr:row>51</xdr:row>
          <xdr:rowOff>381000</xdr:rowOff>
        </xdr:to>
        <xdr:sp macro="" textlink="">
          <xdr:nvSpPr>
            <xdr:cNvPr id="55317" name="Check Box 21" hidden="1">
              <a:extLst>
                <a:ext uri="{63B3BB69-23CF-44E3-9099-C40C66FF867C}">
                  <a14:compatExt spid="_x0000_s55317"/>
                </a:ext>
                <a:ext uri="{FF2B5EF4-FFF2-40B4-BE49-F238E27FC236}">
                  <a16:creationId xmlns:a16="http://schemas.microsoft.com/office/drawing/2014/main" xmlns="" id="{00000000-0008-0000-1100-00001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200025</xdr:rowOff>
        </xdr:from>
        <xdr:to>
          <xdr:col>8</xdr:col>
          <xdr:colOff>333375</xdr:colOff>
          <xdr:row>46</xdr:row>
          <xdr:rowOff>381000</xdr:rowOff>
        </xdr:to>
        <xdr:sp macro="" textlink="">
          <xdr:nvSpPr>
            <xdr:cNvPr id="55318" name="Check Box 22" hidden="1">
              <a:extLst>
                <a:ext uri="{63B3BB69-23CF-44E3-9099-C40C66FF867C}">
                  <a14:compatExt spid="_x0000_s55318"/>
                </a:ext>
                <a:ext uri="{FF2B5EF4-FFF2-40B4-BE49-F238E27FC236}">
                  <a16:creationId xmlns:a16="http://schemas.microsoft.com/office/drawing/2014/main" xmlns="" id="{00000000-0008-0000-1100-00001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52</xdr:row>
          <xdr:rowOff>114300</xdr:rowOff>
        </xdr:from>
        <xdr:to>
          <xdr:col>8</xdr:col>
          <xdr:colOff>333375</xdr:colOff>
          <xdr:row>52</xdr:row>
          <xdr:rowOff>295275</xdr:rowOff>
        </xdr:to>
        <xdr:sp macro="" textlink="">
          <xdr:nvSpPr>
            <xdr:cNvPr id="55319" name="Check Box 23" hidden="1">
              <a:extLst>
                <a:ext uri="{63B3BB69-23CF-44E3-9099-C40C66FF867C}">
                  <a14:compatExt spid="_x0000_s55319"/>
                </a:ext>
                <a:ext uri="{FF2B5EF4-FFF2-40B4-BE49-F238E27FC236}">
                  <a16:creationId xmlns:a16="http://schemas.microsoft.com/office/drawing/2014/main" xmlns="" id="{00000000-0008-0000-1100-00001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53</xdr:row>
          <xdr:rowOff>114300</xdr:rowOff>
        </xdr:from>
        <xdr:to>
          <xdr:col>8</xdr:col>
          <xdr:colOff>333375</xdr:colOff>
          <xdr:row>53</xdr:row>
          <xdr:rowOff>295275</xdr:rowOff>
        </xdr:to>
        <xdr:sp macro="" textlink="">
          <xdr:nvSpPr>
            <xdr:cNvPr id="55320" name="Check Box 24" hidden="1">
              <a:extLst>
                <a:ext uri="{63B3BB69-23CF-44E3-9099-C40C66FF867C}">
                  <a14:compatExt spid="_x0000_s55320"/>
                </a:ext>
                <a:ext uri="{FF2B5EF4-FFF2-40B4-BE49-F238E27FC236}">
                  <a16:creationId xmlns:a16="http://schemas.microsoft.com/office/drawing/2014/main" xmlns="" id="{00000000-0008-0000-1100-00001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54</xdr:row>
          <xdr:rowOff>114300</xdr:rowOff>
        </xdr:from>
        <xdr:to>
          <xdr:col>8</xdr:col>
          <xdr:colOff>333375</xdr:colOff>
          <xdr:row>54</xdr:row>
          <xdr:rowOff>295275</xdr:rowOff>
        </xdr:to>
        <xdr:sp macro="" textlink="">
          <xdr:nvSpPr>
            <xdr:cNvPr id="55321" name="Check Box 25" hidden="1">
              <a:extLst>
                <a:ext uri="{63B3BB69-23CF-44E3-9099-C40C66FF867C}">
                  <a14:compatExt spid="_x0000_s55321"/>
                </a:ext>
                <a:ext uri="{FF2B5EF4-FFF2-40B4-BE49-F238E27FC236}">
                  <a16:creationId xmlns:a16="http://schemas.microsoft.com/office/drawing/2014/main" xmlns="" id="{00000000-0008-0000-1100-00001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55</xdr:row>
          <xdr:rowOff>114300</xdr:rowOff>
        </xdr:from>
        <xdr:to>
          <xdr:col>8</xdr:col>
          <xdr:colOff>333375</xdr:colOff>
          <xdr:row>55</xdr:row>
          <xdr:rowOff>295275</xdr:rowOff>
        </xdr:to>
        <xdr:sp macro="" textlink="">
          <xdr:nvSpPr>
            <xdr:cNvPr id="55322" name="Check Box 26" hidden="1">
              <a:extLst>
                <a:ext uri="{63B3BB69-23CF-44E3-9099-C40C66FF867C}">
                  <a14:compatExt spid="_x0000_s55322"/>
                </a:ext>
                <a:ext uri="{FF2B5EF4-FFF2-40B4-BE49-F238E27FC236}">
                  <a16:creationId xmlns:a16="http://schemas.microsoft.com/office/drawing/2014/main" xmlns="" id="{00000000-0008-0000-1100-00001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1" Type="http://schemas.openxmlformats.org/officeDocument/2006/relationships/printerSettings" Target="../printerSettings/printerSettings13.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image" Target="../media/image2.emf"/><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omments" Target="../comments1.xml"/><Relationship Id="rId4" Type="http://schemas.openxmlformats.org/officeDocument/2006/relationships/oleObject" Target="../embeddings/oleObject1.bin"/><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2003-Dokument1.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R137"/>
  <sheetViews>
    <sheetView showZeros="0" tabSelected="1" view="pageLayout" zoomScaleNormal="100" workbookViewId="0">
      <selection activeCell="A25" sqref="A25"/>
    </sheetView>
  </sheetViews>
  <sheetFormatPr baseColWidth="10" defaultRowHeight="14.25" x14ac:dyDescent="0.2"/>
  <cols>
    <col min="1" max="1" width="4.28515625" style="1" customWidth="1"/>
    <col min="2" max="16" width="5.7109375" style="1" customWidth="1"/>
    <col min="17" max="17" width="11.42578125" style="1"/>
    <col min="18" max="18" width="11.42578125" style="55"/>
    <col min="19" max="16384" width="11.42578125" style="1"/>
  </cols>
  <sheetData>
    <row r="1" spans="1:18" ht="18" customHeight="1" x14ac:dyDescent="0.2">
      <c r="R1" s="54" t="s">
        <v>53</v>
      </c>
    </row>
    <row r="2" spans="1:18" s="29" customFormat="1" ht="18" customHeight="1" x14ac:dyDescent="0.25">
      <c r="A2" s="34" t="s">
        <v>5</v>
      </c>
      <c r="B2" s="13"/>
      <c r="C2" s="13"/>
      <c r="D2" s="13"/>
      <c r="E2" s="13"/>
      <c r="F2" s="13"/>
      <c r="G2" s="13"/>
      <c r="H2" s="13"/>
      <c r="I2" s="13"/>
      <c r="J2" s="13"/>
      <c r="K2" s="13"/>
      <c r="L2" s="13"/>
      <c r="M2" s="13"/>
      <c r="N2" s="13"/>
      <c r="O2" s="13"/>
      <c r="P2" s="14"/>
      <c r="R2" s="54"/>
    </row>
    <row r="3" spans="1:18" s="29" customFormat="1" ht="21" customHeight="1" x14ac:dyDescent="0.25">
      <c r="A3" s="35" t="s">
        <v>6</v>
      </c>
      <c r="B3" s="4"/>
      <c r="C3" s="339"/>
      <c r="D3" s="340"/>
      <c r="E3" s="340"/>
      <c r="F3" s="340"/>
      <c r="G3" s="340"/>
      <c r="H3" s="340"/>
      <c r="I3" s="340"/>
      <c r="J3" s="340"/>
      <c r="K3" s="340"/>
      <c r="L3" s="340"/>
      <c r="M3" s="340"/>
      <c r="N3" s="340"/>
      <c r="O3" s="340"/>
      <c r="P3" s="341"/>
      <c r="R3" s="54"/>
    </row>
    <row r="4" spans="1:18" s="29" customFormat="1" ht="15" customHeight="1" x14ac:dyDescent="0.25">
      <c r="A4" s="312" t="s">
        <v>14</v>
      </c>
      <c r="B4" s="313"/>
      <c r="C4" s="342"/>
      <c r="D4" s="343"/>
      <c r="E4" s="343"/>
      <c r="F4" s="343"/>
      <c r="G4" s="343"/>
      <c r="H4" s="343"/>
      <c r="I4" s="343"/>
      <c r="J4" s="343"/>
      <c r="K4" s="343"/>
      <c r="L4" s="343"/>
      <c r="M4" s="343"/>
      <c r="N4" s="343"/>
      <c r="O4" s="343"/>
      <c r="P4" s="344"/>
      <c r="R4" s="55"/>
    </row>
    <row r="5" spans="1:18" s="29" customFormat="1" ht="15" customHeight="1" x14ac:dyDescent="0.25">
      <c r="A5" s="314"/>
      <c r="B5" s="315"/>
      <c r="C5" s="308"/>
      <c r="D5" s="309"/>
      <c r="E5" s="309"/>
      <c r="F5" s="309"/>
      <c r="G5" s="309"/>
      <c r="H5" s="309"/>
      <c r="I5" s="309"/>
      <c r="J5" s="309"/>
      <c r="K5" s="309"/>
      <c r="L5" s="309"/>
      <c r="M5" s="309"/>
      <c r="N5" s="309"/>
      <c r="O5" s="309"/>
      <c r="P5" s="310"/>
      <c r="R5" s="55"/>
    </row>
    <row r="6" spans="1:18" s="29" customFormat="1" ht="15" customHeight="1" x14ac:dyDescent="0.25">
      <c r="A6" s="316"/>
      <c r="B6" s="317"/>
      <c r="C6" s="308"/>
      <c r="D6" s="309"/>
      <c r="E6" s="309"/>
      <c r="F6" s="309"/>
      <c r="G6" s="309"/>
      <c r="H6" s="309"/>
      <c r="I6" s="309"/>
      <c r="J6" s="309"/>
      <c r="K6" s="309"/>
      <c r="L6" s="309"/>
      <c r="M6" s="309"/>
      <c r="N6" s="309"/>
      <c r="O6" s="309"/>
      <c r="P6" s="310"/>
      <c r="R6" s="55"/>
    </row>
    <row r="7" spans="1:18" s="29" customFormat="1" ht="18" customHeight="1" x14ac:dyDescent="0.25">
      <c r="A7" s="36" t="s">
        <v>11</v>
      </c>
      <c r="B7" s="38"/>
      <c r="C7" s="345"/>
      <c r="D7" s="346"/>
      <c r="E7" s="346"/>
      <c r="F7" s="346"/>
      <c r="G7" s="346"/>
      <c r="H7" s="347"/>
      <c r="I7" s="126" t="s">
        <v>12</v>
      </c>
      <c r="J7" s="127"/>
      <c r="K7" s="345"/>
      <c r="L7" s="346"/>
      <c r="M7" s="346"/>
      <c r="N7" s="346"/>
      <c r="O7" s="346"/>
      <c r="P7" s="348"/>
      <c r="R7" s="55"/>
    </row>
    <row r="8" spans="1:18" s="29" customFormat="1" ht="18" customHeight="1" x14ac:dyDescent="0.25">
      <c r="A8" s="36" t="s">
        <v>7</v>
      </c>
      <c r="B8" s="38"/>
      <c r="C8" s="334"/>
      <c r="D8" s="335"/>
      <c r="E8" s="335"/>
      <c r="F8" s="335"/>
      <c r="G8" s="335"/>
      <c r="H8" s="336"/>
      <c r="I8" s="126" t="s">
        <v>13</v>
      </c>
      <c r="J8" s="127"/>
      <c r="K8" s="334"/>
      <c r="L8" s="335"/>
      <c r="M8" s="335"/>
      <c r="N8" s="335"/>
      <c r="O8" s="335"/>
      <c r="P8" s="337"/>
      <c r="R8" s="55"/>
    </row>
    <row r="9" spans="1:18" s="29" customFormat="1" ht="15" customHeight="1" x14ac:dyDescent="0.25">
      <c r="A9" s="26"/>
      <c r="B9" s="26"/>
      <c r="C9" s="26"/>
      <c r="D9" s="26"/>
      <c r="E9" s="26"/>
      <c r="F9" s="26"/>
      <c r="G9" s="26"/>
      <c r="H9" s="26"/>
      <c r="I9" s="26"/>
      <c r="J9" s="26"/>
      <c r="K9" s="26"/>
      <c r="L9" s="26"/>
      <c r="M9" s="26"/>
      <c r="N9" s="26"/>
      <c r="O9" s="26"/>
      <c r="P9" s="26"/>
      <c r="R9" s="55"/>
    </row>
    <row r="10" spans="1:18" s="29" customFormat="1" ht="15" customHeight="1" x14ac:dyDescent="0.25">
      <c r="A10" s="6"/>
      <c r="B10" s="6"/>
      <c r="C10" s="6"/>
      <c r="D10" s="6"/>
      <c r="E10" s="6"/>
      <c r="F10" s="6"/>
      <c r="G10" s="6"/>
      <c r="H10" s="6"/>
      <c r="I10" s="6"/>
      <c r="J10" s="6"/>
      <c r="K10" s="6"/>
      <c r="L10" s="6"/>
      <c r="M10" s="6"/>
      <c r="N10" s="6"/>
      <c r="O10" s="6"/>
      <c r="P10" s="6"/>
      <c r="R10" s="55"/>
    </row>
    <row r="11" spans="1:18" s="29" customFormat="1" ht="15" customHeight="1" x14ac:dyDescent="0.25">
      <c r="A11" s="6"/>
      <c r="B11" s="6"/>
      <c r="C11" s="6"/>
      <c r="D11" s="6"/>
      <c r="E11" s="6"/>
      <c r="F11" s="6"/>
      <c r="G11" s="6"/>
      <c r="H11" s="6"/>
      <c r="I11" s="6"/>
      <c r="J11" s="6"/>
      <c r="K11" s="6"/>
      <c r="L11" s="6"/>
      <c r="M11" s="6"/>
      <c r="N11" s="6"/>
      <c r="O11" s="6"/>
      <c r="P11" s="6"/>
      <c r="R11" s="55"/>
    </row>
    <row r="12" spans="1:18" s="29" customFormat="1" ht="15" customHeight="1" x14ac:dyDescent="0.25">
      <c r="A12" s="6" t="s">
        <v>2</v>
      </c>
      <c r="B12" s="6"/>
      <c r="C12" s="6"/>
      <c r="D12" s="6"/>
      <c r="E12" s="6"/>
      <c r="F12" s="6"/>
      <c r="G12" s="6"/>
      <c r="H12" s="6"/>
      <c r="I12" s="6"/>
      <c r="J12" s="6"/>
      <c r="K12" s="6"/>
      <c r="L12" s="6"/>
      <c r="M12" s="6"/>
      <c r="N12" s="6"/>
      <c r="O12" s="6"/>
      <c r="P12" s="6"/>
      <c r="R12" s="55"/>
    </row>
    <row r="13" spans="1:18" s="29" customFormat="1" ht="15" customHeight="1" x14ac:dyDescent="0.25">
      <c r="A13" s="6" t="s">
        <v>3</v>
      </c>
      <c r="B13" s="6"/>
      <c r="C13" s="6"/>
      <c r="D13" s="6"/>
      <c r="E13" s="6"/>
      <c r="F13" s="6"/>
      <c r="G13" s="6"/>
      <c r="H13" s="6"/>
      <c r="I13" s="6"/>
      <c r="J13" s="6"/>
      <c r="K13" s="6"/>
      <c r="L13" s="6"/>
      <c r="M13" s="6"/>
      <c r="N13" s="6"/>
      <c r="O13" s="6"/>
      <c r="P13" s="6"/>
      <c r="R13" s="55"/>
    </row>
    <row r="14" spans="1:18" s="29" customFormat="1" ht="15" customHeight="1" x14ac:dyDescent="0.25">
      <c r="A14" s="6" t="s">
        <v>4</v>
      </c>
      <c r="B14" s="6"/>
      <c r="C14" s="6"/>
      <c r="D14" s="6"/>
      <c r="E14" s="6"/>
      <c r="F14" s="6"/>
      <c r="G14" s="6"/>
      <c r="H14" s="6"/>
      <c r="I14" s="6"/>
      <c r="J14" s="6"/>
      <c r="K14" s="6"/>
      <c r="L14" s="6"/>
      <c r="M14" s="6"/>
      <c r="N14" s="6"/>
      <c r="O14" s="6"/>
      <c r="P14" s="6"/>
      <c r="R14" s="55"/>
    </row>
    <row r="15" spans="1:18" s="29" customFormat="1" ht="15" customHeight="1" x14ac:dyDescent="0.25">
      <c r="A15" s="6"/>
      <c r="B15" s="6"/>
      <c r="C15" s="6"/>
      <c r="D15" s="6"/>
      <c r="E15" s="6"/>
      <c r="F15" s="6"/>
      <c r="G15" s="6"/>
      <c r="H15" s="6"/>
      <c r="I15" s="6"/>
      <c r="J15" s="6"/>
      <c r="K15" s="6"/>
      <c r="L15" s="6"/>
      <c r="M15" s="6"/>
      <c r="N15" s="6"/>
      <c r="O15" s="6"/>
      <c r="P15" s="6"/>
      <c r="R15" s="55"/>
    </row>
    <row r="16" spans="1:18" s="29" customFormat="1" ht="15" customHeight="1" x14ac:dyDescent="0.25">
      <c r="A16" s="6"/>
      <c r="B16" s="6"/>
      <c r="C16" s="6"/>
      <c r="D16" s="6"/>
      <c r="E16" s="6"/>
      <c r="F16" s="6"/>
      <c r="G16" s="6"/>
      <c r="H16" s="6"/>
      <c r="I16" s="6"/>
      <c r="J16" s="6"/>
      <c r="K16" s="6"/>
      <c r="L16" s="6"/>
      <c r="M16" s="6"/>
      <c r="N16" s="6"/>
      <c r="O16" s="6"/>
      <c r="P16" s="6"/>
      <c r="R16" s="55"/>
    </row>
    <row r="17" spans="1:18" s="29" customFormat="1" ht="15" customHeight="1" x14ac:dyDescent="0.25">
      <c r="A17" s="6"/>
      <c r="B17" s="6"/>
      <c r="C17" s="6"/>
      <c r="D17" s="6"/>
      <c r="E17" s="6"/>
      <c r="F17" s="6"/>
      <c r="G17" s="6"/>
      <c r="H17" s="6"/>
      <c r="I17" s="6"/>
      <c r="J17" s="6"/>
      <c r="K17" s="6"/>
      <c r="L17" s="6"/>
      <c r="M17" s="6"/>
      <c r="N17" s="6"/>
      <c r="O17" s="6"/>
      <c r="P17" s="6"/>
      <c r="R17" s="55"/>
    </row>
    <row r="18" spans="1:18" s="29" customFormat="1" ht="18" customHeight="1" x14ac:dyDescent="0.25">
      <c r="A18" s="37" t="s">
        <v>72</v>
      </c>
      <c r="B18" s="6"/>
      <c r="C18" s="6"/>
      <c r="D18" s="6"/>
      <c r="E18" s="6"/>
      <c r="F18" s="6"/>
      <c r="G18" s="6"/>
      <c r="H18" s="6"/>
      <c r="I18" s="6"/>
      <c r="J18" s="6"/>
      <c r="K18" s="6"/>
      <c r="L18" s="6"/>
      <c r="M18" s="6"/>
      <c r="N18" s="6"/>
      <c r="O18" s="6"/>
      <c r="P18" s="6"/>
      <c r="R18" s="55"/>
    </row>
    <row r="19" spans="1:18" s="29" customFormat="1" ht="15" customHeight="1" x14ac:dyDescent="0.25">
      <c r="A19" s="6"/>
      <c r="B19" s="6"/>
      <c r="C19" s="6"/>
      <c r="D19" s="6"/>
      <c r="E19" s="6"/>
      <c r="F19" s="6"/>
      <c r="G19" s="6"/>
      <c r="H19" s="6"/>
      <c r="I19" s="6"/>
      <c r="J19" s="6"/>
      <c r="K19" s="6"/>
      <c r="L19" s="6"/>
      <c r="M19" s="6"/>
      <c r="N19" s="6"/>
      <c r="O19" s="6"/>
      <c r="P19" s="6"/>
      <c r="R19" s="55"/>
    </row>
    <row r="20" spans="1:18" s="29" customFormat="1" ht="18" customHeight="1" x14ac:dyDescent="0.25">
      <c r="A20" s="172" t="s">
        <v>138</v>
      </c>
      <c r="E20" s="6"/>
      <c r="F20" s="6"/>
      <c r="G20" s="6"/>
      <c r="H20" s="6"/>
      <c r="I20" s="6"/>
      <c r="J20" s="6"/>
      <c r="K20" s="6"/>
      <c r="L20" s="6"/>
      <c r="M20" s="6"/>
      <c r="N20" s="6"/>
      <c r="O20" s="6"/>
      <c r="P20" s="6"/>
      <c r="R20" s="55"/>
    </row>
    <row r="21" spans="1:18" s="29" customFormat="1" ht="18" customHeight="1" x14ac:dyDescent="0.25">
      <c r="B21" s="173"/>
      <c r="C21" s="29" t="s">
        <v>354</v>
      </c>
      <c r="E21" s="6"/>
      <c r="F21" s="6"/>
      <c r="G21" s="6"/>
      <c r="H21" s="6"/>
      <c r="I21" s="6"/>
      <c r="J21" s="6"/>
      <c r="K21" s="6"/>
      <c r="L21" s="6"/>
      <c r="M21" s="6"/>
      <c r="N21" s="6"/>
      <c r="O21" s="6"/>
      <c r="P21" s="6"/>
      <c r="R21" s="55"/>
    </row>
    <row r="22" spans="1:18" s="29" customFormat="1" ht="15" customHeight="1" x14ac:dyDescent="0.25">
      <c r="A22" s="6"/>
      <c r="B22" s="6"/>
      <c r="C22" s="6"/>
      <c r="D22" s="6"/>
      <c r="E22" s="6"/>
      <c r="F22" s="6"/>
      <c r="G22" s="6"/>
      <c r="H22" s="6"/>
      <c r="I22" s="6"/>
      <c r="J22" s="6"/>
      <c r="K22" s="6"/>
      <c r="L22" s="6"/>
      <c r="M22" s="6"/>
      <c r="N22" s="6"/>
      <c r="O22" s="6"/>
      <c r="P22" s="6"/>
      <c r="R22" s="55"/>
    </row>
    <row r="23" spans="1:18" s="29" customFormat="1" ht="15" customHeight="1" x14ac:dyDescent="0.25">
      <c r="A23" s="29" t="s">
        <v>363</v>
      </c>
      <c r="K23" s="350">
        <v>2024</v>
      </c>
      <c r="L23" s="350"/>
      <c r="M23" s="350"/>
      <c r="R23" s="55"/>
    </row>
    <row r="24" spans="1:18" s="29" customFormat="1" ht="15" customHeight="1" x14ac:dyDescent="0.25">
      <c r="A24" s="29" t="s">
        <v>364</v>
      </c>
      <c r="K24" s="350"/>
      <c r="L24" s="350"/>
      <c r="M24" s="350"/>
      <c r="R24" s="55"/>
    </row>
    <row r="25" spans="1:18" s="29" customFormat="1" ht="15" customHeight="1" x14ac:dyDescent="0.25">
      <c r="F25" s="6"/>
      <c r="G25" s="6"/>
      <c r="H25" s="6"/>
      <c r="I25" s="6"/>
      <c r="J25" s="6"/>
      <c r="K25" s="6"/>
      <c r="L25" s="6"/>
      <c r="M25" s="6"/>
      <c r="N25" s="6"/>
      <c r="O25" s="6"/>
      <c r="P25" s="6"/>
      <c r="R25" s="55"/>
    </row>
    <row r="26" spans="1:18" s="29" customFormat="1" ht="15" customHeight="1" x14ac:dyDescent="0.25">
      <c r="A26" s="6" t="s">
        <v>78</v>
      </c>
      <c r="B26" s="6"/>
      <c r="C26" s="6"/>
      <c r="D26" s="338"/>
      <c r="E26" s="338"/>
      <c r="F26" s="6"/>
      <c r="G26" s="6"/>
      <c r="H26" s="6"/>
      <c r="I26" s="6"/>
      <c r="J26" s="6"/>
      <c r="K26" s="6"/>
      <c r="L26" s="6"/>
      <c r="M26" s="6"/>
      <c r="N26" s="6"/>
      <c r="O26" s="6"/>
      <c r="P26" s="6"/>
      <c r="R26" s="55"/>
    </row>
    <row r="27" spans="1:18" s="29" customFormat="1" ht="15" customHeight="1" x14ac:dyDescent="0.25">
      <c r="F27" s="6"/>
      <c r="G27" s="6"/>
      <c r="H27" s="6"/>
      <c r="I27" s="6"/>
      <c r="J27" s="6"/>
      <c r="K27" s="6"/>
      <c r="L27" s="6"/>
      <c r="M27" s="6"/>
      <c r="N27" s="6"/>
      <c r="O27" s="6"/>
      <c r="P27" s="6"/>
      <c r="R27" s="55"/>
    </row>
    <row r="28" spans="1:18" s="29" customFormat="1" ht="15" customHeight="1" x14ac:dyDescent="0.25">
      <c r="A28" s="29" t="s">
        <v>248</v>
      </c>
      <c r="R28" s="55"/>
    </row>
    <row r="29" spans="1:18" s="29" customFormat="1" ht="15" customHeight="1" x14ac:dyDescent="0.25">
      <c r="A29" s="29" t="s">
        <v>249</v>
      </c>
      <c r="R29" s="55"/>
    </row>
    <row r="30" spans="1:18" s="29" customFormat="1" ht="15" customHeight="1" x14ac:dyDescent="0.25">
      <c r="A30" s="29" t="s">
        <v>250</v>
      </c>
      <c r="R30" s="55"/>
    </row>
    <row r="31" spans="1:18" s="29" customFormat="1" ht="15" customHeight="1" x14ac:dyDescent="0.25">
      <c r="A31" s="29" t="s">
        <v>251</v>
      </c>
      <c r="R31" s="55"/>
    </row>
    <row r="32" spans="1:18" s="29" customFormat="1" ht="15" customHeight="1" x14ac:dyDescent="0.25">
      <c r="R32" s="55"/>
    </row>
    <row r="33" spans="1:18" s="29" customFormat="1" ht="15" customHeight="1" x14ac:dyDescent="0.25">
      <c r="A33" s="57" t="s">
        <v>165</v>
      </c>
      <c r="K33" s="57" t="s">
        <v>155</v>
      </c>
      <c r="R33" s="55" t="s">
        <v>196</v>
      </c>
    </row>
    <row r="34" spans="1:18" ht="15" customHeight="1" x14ac:dyDescent="0.2">
      <c r="A34" s="173"/>
      <c r="B34" s="56" t="s">
        <v>152</v>
      </c>
      <c r="K34" s="57" t="s">
        <v>169</v>
      </c>
      <c r="R34" s="222" t="s">
        <v>197</v>
      </c>
    </row>
    <row r="35" spans="1:18" ht="15" customHeight="1" x14ac:dyDescent="0.2">
      <c r="A35" s="173"/>
      <c r="B35" s="56" t="s">
        <v>143</v>
      </c>
      <c r="K35" s="56" t="s">
        <v>166</v>
      </c>
    </row>
    <row r="36" spans="1:18" ht="15" customHeight="1" x14ac:dyDescent="0.2">
      <c r="A36" s="173"/>
      <c r="B36" s="56" t="s">
        <v>144</v>
      </c>
      <c r="K36" s="56" t="s">
        <v>156</v>
      </c>
    </row>
    <row r="37" spans="1:18" ht="15" customHeight="1" x14ac:dyDescent="0.2">
      <c r="A37" s="173"/>
      <c r="B37" s="56" t="s">
        <v>145</v>
      </c>
      <c r="K37" s="56" t="s">
        <v>157</v>
      </c>
    </row>
    <row r="38" spans="1:18" ht="15" customHeight="1" x14ac:dyDescent="0.2">
      <c r="A38" s="173"/>
      <c r="B38" s="56" t="s">
        <v>146</v>
      </c>
      <c r="K38" s="56" t="s">
        <v>167</v>
      </c>
    </row>
    <row r="39" spans="1:18" ht="15" customHeight="1" x14ac:dyDescent="0.2">
      <c r="A39" s="173"/>
      <c r="B39" s="56" t="s">
        <v>147</v>
      </c>
      <c r="K39" s="56" t="s">
        <v>158</v>
      </c>
    </row>
    <row r="40" spans="1:18" ht="15" customHeight="1" x14ac:dyDescent="0.2">
      <c r="A40" s="173"/>
      <c r="B40" s="56" t="s">
        <v>148</v>
      </c>
      <c r="K40" s="56" t="s">
        <v>159</v>
      </c>
    </row>
    <row r="41" spans="1:18" ht="15" customHeight="1" x14ac:dyDescent="0.2">
      <c r="A41" s="173"/>
      <c r="B41" s="56" t="s">
        <v>149</v>
      </c>
      <c r="K41" s="56" t="s">
        <v>168</v>
      </c>
    </row>
    <row r="42" spans="1:18" ht="15" customHeight="1" x14ac:dyDescent="0.2">
      <c r="A42" s="173"/>
      <c r="B42" s="56" t="s">
        <v>355</v>
      </c>
      <c r="K42" s="56" t="s">
        <v>156</v>
      </c>
    </row>
    <row r="43" spans="1:18" ht="15" customHeight="1" x14ac:dyDescent="0.2">
      <c r="A43" s="173"/>
      <c r="B43" s="56" t="s">
        <v>356</v>
      </c>
      <c r="K43" s="56" t="s">
        <v>359</v>
      </c>
    </row>
    <row r="44" spans="1:18" ht="15" customHeight="1" x14ac:dyDescent="0.2">
      <c r="A44" s="173"/>
      <c r="B44" s="56" t="s">
        <v>357</v>
      </c>
      <c r="K44" s="56" t="s">
        <v>360</v>
      </c>
      <c r="P44" s="300"/>
    </row>
    <row r="45" spans="1:18" ht="15" customHeight="1" x14ac:dyDescent="0.2">
      <c r="A45" s="173"/>
      <c r="B45" s="56" t="s">
        <v>77</v>
      </c>
      <c r="K45" s="56" t="s">
        <v>361</v>
      </c>
      <c r="P45" s="300"/>
    </row>
    <row r="46" spans="1:18" ht="15" customHeight="1" x14ac:dyDescent="0.2">
      <c r="K46" s="301"/>
      <c r="L46" s="299"/>
      <c r="M46" s="300"/>
      <c r="N46" s="300"/>
      <c r="O46" s="300"/>
      <c r="P46" s="300"/>
    </row>
    <row r="47" spans="1:18" ht="15" customHeight="1" x14ac:dyDescent="0.2">
      <c r="K47" s="238" t="s">
        <v>200</v>
      </c>
      <c r="L47" s="239"/>
      <c r="M47" s="240"/>
      <c r="N47" s="240"/>
      <c r="O47" s="240"/>
      <c r="P47" s="241"/>
    </row>
    <row r="48" spans="1:18" ht="15" customHeight="1" x14ac:dyDescent="0.2">
      <c r="K48" s="223"/>
      <c r="L48" s="242" t="s">
        <v>201</v>
      </c>
      <c r="M48" s="243"/>
      <c r="N48" s="243"/>
      <c r="O48" s="243"/>
      <c r="P48" s="244"/>
    </row>
    <row r="49" spans="1:18" ht="15" customHeight="1" x14ac:dyDescent="0.2">
      <c r="K49" s="299"/>
      <c r="L49" s="302"/>
      <c r="M49" s="300"/>
      <c r="N49" s="300"/>
      <c r="O49" s="300"/>
      <c r="P49" s="300"/>
    </row>
    <row r="50" spans="1:18" ht="15" customHeight="1" x14ac:dyDescent="0.2"/>
    <row r="51" spans="1:18" s="29" customFormat="1" ht="15" customHeight="1" x14ac:dyDescent="0.25">
      <c r="A51" s="74" t="s">
        <v>174</v>
      </c>
      <c r="C51" s="6"/>
      <c r="D51" s="6"/>
      <c r="E51" s="6"/>
      <c r="F51" s="6"/>
      <c r="G51" s="6"/>
      <c r="H51" s="6"/>
      <c r="I51" s="6"/>
      <c r="J51" s="6"/>
      <c r="K51" s="6"/>
      <c r="O51" s="6"/>
      <c r="P51" s="6"/>
      <c r="R51" s="55"/>
    </row>
    <row r="52" spans="1:18" s="29" customFormat="1" ht="9" customHeight="1" x14ac:dyDescent="0.25">
      <c r="O52" s="6"/>
      <c r="P52" s="6"/>
      <c r="R52" s="55"/>
    </row>
    <row r="53" spans="1:18" s="29" customFormat="1" ht="15" customHeight="1" x14ac:dyDescent="0.25">
      <c r="A53" s="6"/>
      <c r="B53" s="349"/>
      <c r="C53" s="349"/>
      <c r="D53" s="349"/>
      <c r="E53" s="6"/>
      <c r="F53" s="6"/>
      <c r="G53" s="6"/>
      <c r="H53" s="6"/>
      <c r="I53" s="6"/>
      <c r="J53" s="6"/>
      <c r="K53" s="6"/>
      <c r="L53" s="6"/>
      <c r="M53" s="6"/>
      <c r="N53" s="6"/>
      <c r="O53" s="6"/>
      <c r="P53" s="6"/>
      <c r="R53" s="55"/>
    </row>
    <row r="54" spans="1:18" ht="15" customHeight="1" x14ac:dyDescent="0.2"/>
    <row r="55" spans="1:18" ht="15" customHeight="1" x14ac:dyDescent="0.2">
      <c r="A55" s="2" t="s">
        <v>170</v>
      </c>
    </row>
    <row r="56" spans="1:18" ht="9" customHeight="1" x14ac:dyDescent="0.2">
      <c r="A56" s="2"/>
    </row>
    <row r="57" spans="1:18" s="29" customFormat="1" ht="15" customHeight="1" x14ac:dyDescent="0.25">
      <c r="B57" s="349"/>
      <c r="C57" s="349"/>
      <c r="D57" s="349"/>
      <c r="R57" s="55"/>
    </row>
    <row r="58" spans="1:18" s="29" customFormat="1" ht="15" x14ac:dyDescent="0.25">
      <c r="A58" s="2"/>
      <c r="B58" s="179" t="s">
        <v>171</v>
      </c>
      <c r="R58" s="55"/>
    </row>
    <row r="59" spans="1:18" s="29" customFormat="1" ht="15" customHeight="1" x14ac:dyDescent="0.25">
      <c r="B59" s="179" t="s">
        <v>172</v>
      </c>
      <c r="R59" s="55"/>
    </row>
    <row r="60" spans="1:18" s="29" customFormat="1" ht="15" customHeight="1" x14ac:dyDescent="0.25">
      <c r="R60" s="55"/>
    </row>
    <row r="61" spans="1:18" s="29" customFormat="1" ht="15" customHeight="1" x14ac:dyDescent="0.25">
      <c r="A61" s="2" t="s">
        <v>73</v>
      </c>
      <c r="B61" s="2"/>
      <c r="C61" s="2"/>
      <c r="D61" s="349"/>
      <c r="E61" s="349"/>
      <c r="F61" s="349"/>
      <c r="I61" s="2" t="s">
        <v>74</v>
      </c>
      <c r="N61" s="351">
        <f>M89</f>
        <v>0</v>
      </c>
      <c r="O61" s="352"/>
      <c r="P61" s="352"/>
      <c r="R61" s="55"/>
    </row>
    <row r="62" spans="1:18" s="29" customFormat="1" ht="15" customHeight="1" x14ac:dyDescent="0.25">
      <c r="I62" s="2" t="s">
        <v>75</v>
      </c>
      <c r="N62" s="351">
        <f>M119</f>
        <v>0</v>
      </c>
      <c r="O62" s="352"/>
      <c r="P62" s="352"/>
      <c r="R62" s="55"/>
    </row>
    <row r="63" spans="1:18" s="29" customFormat="1" ht="15" customHeight="1" x14ac:dyDescent="0.25">
      <c r="I63" s="2" t="s">
        <v>76</v>
      </c>
      <c r="N63" s="351">
        <f>N61-N62</f>
        <v>0</v>
      </c>
      <c r="O63" s="352"/>
      <c r="P63" s="352"/>
      <c r="R63" s="55"/>
    </row>
    <row r="64" spans="1:18" ht="15" customHeight="1" x14ac:dyDescent="0.2"/>
    <row r="65" spans="1:18" ht="15" customHeight="1" x14ac:dyDescent="0.2"/>
    <row r="66" spans="1:18" s="29" customFormat="1" ht="15" customHeight="1" x14ac:dyDescent="0.25">
      <c r="A66" s="2" t="s">
        <v>22</v>
      </c>
      <c r="M66" s="311" t="s">
        <v>38</v>
      </c>
      <c r="N66" s="311"/>
      <c r="O66" s="311"/>
      <c r="P66" s="311"/>
      <c r="R66" s="55"/>
    </row>
    <row r="67" spans="1:18" s="29" customFormat="1" ht="9" customHeight="1" x14ac:dyDescent="0.25">
      <c r="A67" s="7"/>
      <c r="B67" s="7"/>
      <c r="C67" s="7"/>
      <c r="D67" s="7"/>
      <c r="E67" s="7"/>
      <c r="F67" s="7"/>
      <c r="G67" s="7"/>
      <c r="H67" s="7"/>
      <c r="I67" s="7"/>
      <c r="J67" s="7"/>
      <c r="K67" s="7"/>
      <c r="L67" s="7"/>
      <c r="M67" s="7"/>
      <c r="N67" s="7"/>
      <c r="O67" s="7"/>
      <c r="P67" s="7"/>
      <c r="R67" s="55"/>
    </row>
    <row r="68" spans="1:18" s="29" customFormat="1" ht="18" customHeight="1" x14ac:dyDescent="0.25">
      <c r="A68" s="23" t="s">
        <v>23</v>
      </c>
      <c r="B68" s="13" t="s">
        <v>139</v>
      </c>
      <c r="C68" s="13"/>
      <c r="D68" s="13"/>
      <c r="E68" s="13"/>
      <c r="F68" s="13"/>
      <c r="G68" s="13"/>
      <c r="H68" s="13"/>
      <c r="I68" s="13"/>
      <c r="J68" s="13"/>
      <c r="K68" s="13"/>
      <c r="L68" s="13"/>
      <c r="M68" s="13"/>
      <c r="N68" s="13"/>
      <c r="O68" s="13"/>
      <c r="P68" s="14"/>
      <c r="R68" s="55"/>
    </row>
    <row r="69" spans="1:18" s="29" customFormat="1" ht="18" customHeight="1" x14ac:dyDescent="0.25">
      <c r="A69" s="24" t="s">
        <v>15</v>
      </c>
      <c r="B69" s="40" t="s">
        <v>140</v>
      </c>
      <c r="C69" s="40"/>
      <c r="D69" s="40"/>
      <c r="E69" s="40"/>
      <c r="F69" s="40"/>
      <c r="G69" s="40"/>
      <c r="H69" s="40"/>
      <c r="I69" s="40"/>
      <c r="J69" s="40"/>
      <c r="K69" s="40"/>
      <c r="L69" s="38"/>
      <c r="M69" s="329"/>
      <c r="N69" s="330"/>
      <c r="O69" s="330"/>
      <c r="P69" s="331"/>
      <c r="R69" s="55"/>
    </row>
    <row r="70" spans="1:18" s="29" customFormat="1" ht="18" customHeight="1" x14ac:dyDescent="0.25">
      <c r="A70" s="24" t="s">
        <v>16</v>
      </c>
      <c r="B70" s="40" t="s">
        <v>362</v>
      </c>
      <c r="C70" s="40"/>
      <c r="D70" s="40"/>
      <c r="E70" s="40"/>
      <c r="F70" s="40"/>
      <c r="G70" s="40"/>
      <c r="H70" s="40"/>
      <c r="I70" s="40"/>
      <c r="J70" s="40"/>
      <c r="K70" s="40"/>
      <c r="L70" s="38"/>
      <c r="M70" s="329"/>
      <c r="N70" s="330"/>
      <c r="O70" s="330"/>
      <c r="P70" s="331"/>
      <c r="R70" s="55"/>
    </row>
    <row r="71" spans="1:18" s="29" customFormat="1" ht="18" customHeight="1" x14ac:dyDescent="0.25">
      <c r="A71" s="25" t="s">
        <v>141</v>
      </c>
      <c r="B71" s="16"/>
      <c r="C71" s="16"/>
      <c r="D71" s="16"/>
      <c r="E71" s="16"/>
      <c r="F71" s="16"/>
      <c r="G71" s="16"/>
      <c r="H71" s="16"/>
      <c r="I71" s="16"/>
      <c r="J71" s="16"/>
      <c r="K71" s="16"/>
      <c r="L71" s="17"/>
      <c r="M71" s="321">
        <f>SUM(M69:P70)</f>
        <v>0</v>
      </c>
      <c r="N71" s="322"/>
      <c r="O71" s="322"/>
      <c r="P71" s="323"/>
      <c r="R71" s="55"/>
    </row>
    <row r="72" spans="1:18" s="29" customFormat="1" ht="18" customHeight="1" x14ac:dyDescent="0.25">
      <c r="A72" s="23" t="s">
        <v>24</v>
      </c>
      <c r="B72" s="13" t="s">
        <v>22</v>
      </c>
      <c r="C72" s="13"/>
      <c r="D72" s="13"/>
      <c r="E72" s="13"/>
      <c r="F72" s="13"/>
      <c r="G72" s="13"/>
      <c r="H72" s="13"/>
      <c r="I72" s="13"/>
      <c r="J72" s="13"/>
      <c r="K72" s="13"/>
      <c r="L72" s="13"/>
      <c r="M72" s="13"/>
      <c r="N72" s="13"/>
      <c r="O72" s="13"/>
      <c r="P72" s="14"/>
      <c r="R72" s="55"/>
    </row>
    <row r="73" spans="1:18" s="29" customFormat="1" ht="18" customHeight="1" x14ac:dyDescent="0.25">
      <c r="A73" s="24" t="s">
        <v>17</v>
      </c>
      <c r="B73" s="40" t="s">
        <v>34</v>
      </c>
      <c r="C73" s="40"/>
      <c r="D73" s="40"/>
      <c r="E73" s="40"/>
      <c r="F73" s="40"/>
      <c r="G73" s="40"/>
      <c r="H73" s="40"/>
      <c r="I73" s="40"/>
      <c r="J73" s="40"/>
      <c r="K73" s="40"/>
      <c r="L73" s="38"/>
      <c r="M73" s="329"/>
      <c r="N73" s="330"/>
      <c r="O73" s="330"/>
      <c r="P73" s="331"/>
      <c r="R73" s="55"/>
    </row>
    <row r="74" spans="1:18" s="29" customFormat="1" ht="18" customHeight="1" x14ac:dyDescent="0.25">
      <c r="A74" s="22" t="s">
        <v>18</v>
      </c>
      <c r="B74" s="40" t="s">
        <v>129</v>
      </c>
      <c r="C74" s="40"/>
      <c r="D74" s="40"/>
      <c r="E74" s="40"/>
      <c r="F74" s="40"/>
      <c r="G74" s="40"/>
      <c r="H74" s="40"/>
      <c r="I74" s="40"/>
      <c r="J74" s="40"/>
      <c r="K74" s="40"/>
      <c r="L74" s="38"/>
      <c r="M74" s="329"/>
      <c r="N74" s="330"/>
      <c r="O74" s="330"/>
      <c r="P74" s="331"/>
      <c r="R74" s="55"/>
    </row>
    <row r="75" spans="1:18" s="29" customFormat="1" ht="18" customHeight="1" x14ac:dyDescent="0.25">
      <c r="A75" s="22" t="s">
        <v>19</v>
      </c>
      <c r="B75" s="40" t="s">
        <v>154</v>
      </c>
      <c r="C75" s="40"/>
      <c r="D75" s="40"/>
      <c r="E75" s="40"/>
      <c r="F75" s="40"/>
      <c r="G75" s="40"/>
      <c r="H75" s="40"/>
      <c r="I75" s="40"/>
      <c r="J75" s="40"/>
      <c r="K75" s="40"/>
      <c r="L75" s="38"/>
      <c r="M75" s="305">
        <f>SUM(M76:P79)</f>
        <v>0</v>
      </c>
      <c r="N75" s="306"/>
      <c r="O75" s="306"/>
      <c r="P75" s="307"/>
      <c r="R75" s="55"/>
    </row>
    <row r="76" spans="1:18" s="29" customFormat="1" ht="18" customHeight="1" x14ac:dyDescent="0.25">
      <c r="A76" s="20"/>
      <c r="B76" s="51" t="s">
        <v>48</v>
      </c>
      <c r="C76" s="51"/>
      <c r="D76" s="51"/>
      <c r="E76" s="51"/>
      <c r="F76" s="51"/>
      <c r="G76" s="51"/>
      <c r="H76" s="51"/>
      <c r="I76" s="51"/>
      <c r="J76" s="51"/>
      <c r="K76" s="51"/>
      <c r="L76" s="51"/>
      <c r="M76" s="332" t="s">
        <v>49</v>
      </c>
      <c r="N76" s="332"/>
      <c r="O76" s="332"/>
      <c r="P76" s="333"/>
      <c r="R76" s="55"/>
    </row>
    <row r="77" spans="1:18" s="29" customFormat="1" ht="18" customHeight="1" x14ac:dyDescent="0.25">
      <c r="A77" s="20"/>
      <c r="B77" s="303"/>
      <c r="C77" s="303"/>
      <c r="D77" s="303"/>
      <c r="E77" s="303"/>
      <c r="F77" s="303"/>
      <c r="G77" s="303"/>
      <c r="H77" s="303"/>
      <c r="I77" s="303"/>
      <c r="J77" s="303"/>
      <c r="K77" s="303"/>
      <c r="L77" s="304"/>
      <c r="M77" s="318"/>
      <c r="N77" s="319"/>
      <c r="O77" s="319"/>
      <c r="P77" s="320"/>
      <c r="R77" s="55"/>
    </row>
    <row r="78" spans="1:18" s="29" customFormat="1" ht="18" customHeight="1" x14ac:dyDescent="0.25">
      <c r="A78" s="20"/>
      <c r="B78" s="303"/>
      <c r="C78" s="303"/>
      <c r="D78" s="303"/>
      <c r="E78" s="303"/>
      <c r="F78" s="303"/>
      <c r="G78" s="303"/>
      <c r="H78" s="303"/>
      <c r="I78" s="303"/>
      <c r="J78" s="303"/>
      <c r="K78" s="303"/>
      <c r="L78" s="304"/>
      <c r="M78" s="318"/>
      <c r="N78" s="319"/>
      <c r="O78" s="319"/>
      <c r="P78" s="320"/>
      <c r="R78" s="55"/>
    </row>
    <row r="79" spans="1:18" s="29" customFormat="1" ht="18" customHeight="1" x14ac:dyDescent="0.25">
      <c r="A79" s="21"/>
      <c r="B79" s="303"/>
      <c r="C79" s="303"/>
      <c r="D79" s="303"/>
      <c r="E79" s="303"/>
      <c r="F79" s="303"/>
      <c r="G79" s="303"/>
      <c r="H79" s="303"/>
      <c r="I79" s="303"/>
      <c r="J79" s="303"/>
      <c r="K79" s="303"/>
      <c r="L79" s="304"/>
      <c r="M79" s="318"/>
      <c r="N79" s="319"/>
      <c r="O79" s="319"/>
      <c r="P79" s="320"/>
      <c r="R79" s="55"/>
    </row>
    <row r="80" spans="1:18" s="29" customFormat="1" ht="18" customHeight="1" x14ac:dyDescent="0.25">
      <c r="A80" s="15" t="s">
        <v>175</v>
      </c>
      <c r="B80" s="16"/>
      <c r="C80" s="16"/>
      <c r="D80" s="16"/>
      <c r="E80" s="16"/>
      <c r="F80" s="16"/>
      <c r="G80" s="16"/>
      <c r="H80" s="16"/>
      <c r="I80" s="16"/>
      <c r="J80" s="16"/>
      <c r="K80" s="16"/>
      <c r="L80" s="17"/>
      <c r="M80" s="321">
        <f>M73+M74+M75</f>
        <v>0</v>
      </c>
      <c r="N80" s="322"/>
      <c r="O80" s="322"/>
      <c r="P80" s="323"/>
      <c r="R80" s="55"/>
    </row>
    <row r="81" spans="1:18" s="29" customFormat="1" ht="18" customHeight="1" x14ac:dyDescent="0.25">
      <c r="A81" s="23" t="s">
        <v>8</v>
      </c>
      <c r="B81" s="13" t="s">
        <v>35</v>
      </c>
      <c r="C81" s="13"/>
      <c r="D81" s="13"/>
      <c r="E81" s="13"/>
      <c r="F81" s="13"/>
      <c r="G81" s="13"/>
      <c r="H81" s="13"/>
      <c r="I81" s="13"/>
      <c r="J81" s="13"/>
      <c r="K81" s="13"/>
      <c r="L81" s="13"/>
      <c r="M81" s="13"/>
      <c r="N81" s="13"/>
      <c r="O81" s="13"/>
      <c r="P81" s="14"/>
      <c r="R81" s="55"/>
    </row>
    <row r="82" spans="1:18" s="29" customFormat="1" ht="18" customHeight="1" x14ac:dyDescent="0.25">
      <c r="A82" s="24" t="s">
        <v>25</v>
      </c>
      <c r="B82" s="40" t="s">
        <v>36</v>
      </c>
      <c r="C82" s="40"/>
      <c r="D82" s="40"/>
      <c r="E82" s="40"/>
      <c r="F82" s="40"/>
      <c r="G82" s="40"/>
      <c r="H82" s="40"/>
      <c r="I82" s="40"/>
      <c r="J82" s="40"/>
      <c r="K82" s="40"/>
      <c r="L82" s="38"/>
      <c r="M82" s="329"/>
      <c r="N82" s="330"/>
      <c r="O82" s="330"/>
      <c r="P82" s="331"/>
      <c r="R82" s="55"/>
    </row>
    <row r="83" spans="1:18" s="29" customFormat="1" ht="18" customHeight="1" x14ac:dyDescent="0.25">
      <c r="A83" s="22" t="s">
        <v>26</v>
      </c>
      <c r="B83" s="40" t="s">
        <v>37</v>
      </c>
      <c r="C83" s="40"/>
      <c r="D83" s="40"/>
      <c r="E83" s="40"/>
      <c r="F83" s="40"/>
      <c r="G83" s="40"/>
      <c r="H83" s="40"/>
      <c r="I83" s="40"/>
      <c r="J83" s="40"/>
      <c r="K83" s="40"/>
      <c r="L83" s="38"/>
      <c r="M83" s="305">
        <f>SUM(M84:P87)</f>
        <v>0</v>
      </c>
      <c r="N83" s="306"/>
      <c r="O83" s="306"/>
      <c r="P83" s="307"/>
      <c r="R83" s="55"/>
    </row>
    <row r="84" spans="1:18" s="29" customFormat="1" ht="18" customHeight="1" x14ac:dyDescent="0.25">
      <c r="A84" s="20"/>
      <c r="B84" s="51" t="s">
        <v>51</v>
      </c>
      <c r="C84" s="52"/>
      <c r="D84" s="52"/>
      <c r="E84" s="52"/>
      <c r="F84" s="52"/>
      <c r="G84" s="52"/>
      <c r="H84" s="52"/>
      <c r="I84" s="52"/>
      <c r="J84" s="52"/>
      <c r="K84" s="52"/>
      <c r="L84" s="51"/>
      <c r="M84" s="332" t="s">
        <v>49</v>
      </c>
      <c r="N84" s="332"/>
      <c r="O84" s="332"/>
      <c r="P84" s="333"/>
      <c r="R84" s="55"/>
    </row>
    <row r="85" spans="1:18" s="29" customFormat="1" ht="18" customHeight="1" x14ac:dyDescent="0.25">
      <c r="A85" s="20"/>
      <c r="B85" s="303"/>
      <c r="C85" s="303"/>
      <c r="D85" s="303"/>
      <c r="E85" s="303"/>
      <c r="F85" s="303"/>
      <c r="G85" s="303"/>
      <c r="H85" s="303"/>
      <c r="I85" s="303"/>
      <c r="J85" s="303"/>
      <c r="K85" s="303"/>
      <c r="L85" s="304"/>
      <c r="M85" s="318"/>
      <c r="N85" s="319"/>
      <c r="O85" s="319"/>
      <c r="P85" s="320"/>
      <c r="R85" s="55"/>
    </row>
    <row r="86" spans="1:18" s="29" customFormat="1" ht="18" customHeight="1" x14ac:dyDescent="0.25">
      <c r="A86" s="20"/>
      <c r="B86" s="303"/>
      <c r="C86" s="303"/>
      <c r="D86" s="303"/>
      <c r="E86" s="303"/>
      <c r="F86" s="303"/>
      <c r="G86" s="303"/>
      <c r="H86" s="303"/>
      <c r="I86" s="303"/>
      <c r="J86" s="303"/>
      <c r="K86" s="303"/>
      <c r="L86" s="304"/>
      <c r="M86" s="318"/>
      <c r="N86" s="319"/>
      <c r="O86" s="319"/>
      <c r="P86" s="320"/>
      <c r="R86" s="55"/>
    </row>
    <row r="87" spans="1:18" s="29" customFormat="1" ht="18" customHeight="1" x14ac:dyDescent="0.25">
      <c r="A87" s="21"/>
      <c r="B87" s="303"/>
      <c r="C87" s="303"/>
      <c r="D87" s="303"/>
      <c r="E87" s="303"/>
      <c r="F87" s="303"/>
      <c r="G87" s="303"/>
      <c r="H87" s="303"/>
      <c r="I87" s="303"/>
      <c r="J87" s="303"/>
      <c r="K87" s="303"/>
      <c r="L87" s="304"/>
      <c r="M87" s="318"/>
      <c r="N87" s="319"/>
      <c r="O87" s="319"/>
      <c r="P87" s="320"/>
      <c r="R87" s="55"/>
    </row>
    <row r="88" spans="1:18" s="29" customFormat="1" ht="18" customHeight="1" x14ac:dyDescent="0.25">
      <c r="A88" s="15" t="s">
        <v>39</v>
      </c>
      <c r="B88" s="16"/>
      <c r="C88" s="16"/>
      <c r="D88" s="16"/>
      <c r="E88" s="16"/>
      <c r="F88" s="16"/>
      <c r="G88" s="16"/>
      <c r="H88" s="16"/>
      <c r="I88" s="16"/>
      <c r="J88" s="16"/>
      <c r="K88" s="16"/>
      <c r="L88" s="17"/>
      <c r="M88" s="321">
        <f>M82+M83</f>
        <v>0</v>
      </c>
      <c r="N88" s="322"/>
      <c r="O88" s="322"/>
      <c r="P88" s="323"/>
      <c r="R88" s="55"/>
    </row>
    <row r="89" spans="1:18" s="29" customFormat="1" ht="21" customHeight="1" thickBot="1" x14ac:dyDescent="0.3">
      <c r="A89" s="18" t="s">
        <v>32</v>
      </c>
      <c r="B89" s="19"/>
      <c r="C89" s="19"/>
      <c r="D89" s="19"/>
      <c r="E89" s="19"/>
      <c r="F89" s="19"/>
      <c r="G89" s="19"/>
      <c r="H89" s="19"/>
      <c r="I89" s="19"/>
      <c r="J89" s="19"/>
      <c r="K89" s="19"/>
      <c r="L89" s="19"/>
      <c r="M89" s="326">
        <f>M71+M80+M88</f>
        <v>0</v>
      </c>
      <c r="N89" s="327"/>
      <c r="O89" s="327"/>
      <c r="P89" s="328"/>
      <c r="R89" s="55"/>
    </row>
    <row r="90" spans="1:18" s="29" customFormat="1" ht="18" customHeight="1" thickTop="1" x14ac:dyDescent="0.25">
      <c r="M90" s="12"/>
      <c r="N90" s="12"/>
      <c r="O90" s="12"/>
      <c r="P90" s="12"/>
      <c r="R90" s="55"/>
    </row>
    <row r="91" spans="1:18" s="29" customFormat="1" ht="15" customHeight="1" x14ac:dyDescent="0.25">
      <c r="A91" s="2" t="s">
        <v>27</v>
      </c>
      <c r="M91" s="311" t="s">
        <v>38</v>
      </c>
      <c r="N91" s="311"/>
      <c r="O91" s="311"/>
      <c r="P91" s="311"/>
      <c r="R91" s="55"/>
    </row>
    <row r="92" spans="1:18" s="29" customFormat="1" ht="9" customHeight="1" x14ac:dyDescent="0.25">
      <c r="R92" s="55"/>
    </row>
    <row r="93" spans="1:18" s="29" customFormat="1" ht="18" customHeight="1" x14ac:dyDescent="0.25">
      <c r="A93" s="23" t="s">
        <v>23</v>
      </c>
      <c r="B93" s="13" t="s">
        <v>40</v>
      </c>
      <c r="C93" s="13"/>
      <c r="D93" s="13"/>
      <c r="E93" s="13"/>
      <c r="F93" s="13"/>
      <c r="G93" s="13"/>
      <c r="H93" s="13"/>
      <c r="I93" s="13"/>
      <c r="J93" s="13"/>
      <c r="K93" s="13"/>
      <c r="L93" s="13"/>
      <c r="M93" s="13"/>
      <c r="N93" s="13"/>
      <c r="O93" s="13"/>
      <c r="P93" s="14"/>
      <c r="R93" s="55"/>
    </row>
    <row r="94" spans="1:18" s="29" customFormat="1" ht="18" customHeight="1" x14ac:dyDescent="0.25">
      <c r="A94" s="24" t="s">
        <v>15</v>
      </c>
      <c r="B94" s="40" t="s">
        <v>41</v>
      </c>
      <c r="C94" s="40"/>
      <c r="D94" s="40"/>
      <c r="E94" s="40"/>
      <c r="F94" s="40"/>
      <c r="G94" s="40"/>
      <c r="H94" s="40"/>
      <c r="I94" s="40"/>
      <c r="J94" s="40"/>
      <c r="K94" s="40"/>
      <c r="L94" s="38"/>
      <c r="M94" s="305">
        <f>'A1 PK'!V24</f>
        <v>0</v>
      </c>
      <c r="N94" s="306"/>
      <c r="O94" s="306"/>
      <c r="P94" s="307"/>
      <c r="R94" s="55" t="s">
        <v>161</v>
      </c>
    </row>
    <row r="95" spans="1:18" s="29" customFormat="1" ht="18" customHeight="1" x14ac:dyDescent="0.25">
      <c r="A95" s="24" t="s">
        <v>16</v>
      </c>
      <c r="B95" s="40" t="s">
        <v>42</v>
      </c>
      <c r="C95" s="40"/>
      <c r="D95" s="40"/>
      <c r="E95" s="40"/>
      <c r="F95" s="40"/>
      <c r="G95" s="40"/>
      <c r="H95" s="40"/>
      <c r="I95" s="40"/>
      <c r="J95" s="40"/>
      <c r="K95" s="40"/>
      <c r="L95" s="38"/>
      <c r="M95" s="305">
        <f>'A1 PK'!O41</f>
        <v>0</v>
      </c>
      <c r="N95" s="306"/>
      <c r="O95" s="306"/>
      <c r="P95" s="307"/>
      <c r="R95" s="55"/>
    </row>
    <row r="96" spans="1:18" s="29" customFormat="1" ht="18" customHeight="1" x14ac:dyDescent="0.25">
      <c r="A96" s="24" t="s">
        <v>202</v>
      </c>
      <c r="B96" s="40" t="s">
        <v>224</v>
      </c>
      <c r="C96" s="40"/>
      <c r="D96" s="40"/>
      <c r="E96" s="40"/>
      <c r="F96" s="40"/>
      <c r="G96" s="40"/>
      <c r="H96" s="40"/>
      <c r="I96" s="40"/>
      <c r="J96" s="40"/>
      <c r="K96" s="40"/>
      <c r="L96" s="38"/>
      <c r="M96" s="305">
        <f>'A1 PK'!G55</f>
        <v>0</v>
      </c>
      <c r="N96" s="306"/>
      <c r="O96" s="306"/>
      <c r="P96" s="307"/>
      <c r="R96" s="55"/>
    </row>
    <row r="97" spans="1:18" s="29" customFormat="1" ht="18" customHeight="1" x14ac:dyDescent="0.25">
      <c r="A97" s="25" t="s">
        <v>28</v>
      </c>
      <c r="B97" s="16"/>
      <c r="C97" s="16"/>
      <c r="D97" s="16"/>
      <c r="E97" s="16"/>
      <c r="F97" s="16"/>
      <c r="G97" s="16"/>
      <c r="H97" s="16"/>
      <c r="I97" s="16"/>
      <c r="J97" s="16"/>
      <c r="K97" s="16"/>
      <c r="L97" s="17"/>
      <c r="M97" s="321">
        <f>SUM(M94:P96)</f>
        <v>0</v>
      </c>
      <c r="N97" s="322"/>
      <c r="O97" s="322"/>
      <c r="P97" s="323"/>
      <c r="R97" s="55"/>
    </row>
    <row r="98" spans="1:18" s="29" customFormat="1" ht="15" customHeight="1" x14ac:dyDescent="0.25">
      <c r="R98" s="55"/>
    </row>
    <row r="99" spans="1:18" s="29" customFormat="1" ht="18" customHeight="1" x14ac:dyDescent="0.25">
      <c r="A99" s="23" t="s">
        <v>24</v>
      </c>
      <c r="B99" s="13" t="s">
        <v>43</v>
      </c>
      <c r="C99" s="13"/>
      <c r="D99" s="13"/>
      <c r="E99" s="13"/>
      <c r="F99" s="13"/>
      <c r="G99" s="13"/>
      <c r="H99" s="13"/>
      <c r="I99" s="13"/>
      <c r="J99" s="13"/>
      <c r="K99" s="13"/>
      <c r="L99" s="13"/>
      <c r="M99" s="13"/>
      <c r="N99" s="13"/>
      <c r="O99" s="13"/>
      <c r="P99" s="14"/>
      <c r="R99" s="55"/>
    </row>
    <row r="100" spans="1:18" s="29" customFormat="1" ht="18" customHeight="1" x14ac:dyDescent="0.25">
      <c r="A100" s="24" t="s">
        <v>17</v>
      </c>
      <c r="B100" s="40" t="s">
        <v>236</v>
      </c>
      <c r="C100" s="40"/>
      <c r="D100" s="40"/>
      <c r="E100" s="40"/>
      <c r="F100" s="40"/>
      <c r="G100" s="40"/>
      <c r="H100" s="40"/>
      <c r="I100" s="40"/>
      <c r="J100" s="40"/>
      <c r="K100" s="40"/>
      <c r="L100" s="38"/>
      <c r="M100" s="305"/>
      <c r="N100" s="306"/>
      <c r="O100" s="306"/>
      <c r="P100" s="307"/>
      <c r="R100" s="55" t="s">
        <v>162</v>
      </c>
    </row>
    <row r="101" spans="1:18" s="29" customFormat="1" ht="18" customHeight="1" x14ac:dyDescent="0.25">
      <c r="A101" s="24"/>
      <c r="B101" s="245" t="s">
        <v>225</v>
      </c>
      <c r="C101" s="40" t="s">
        <v>237</v>
      </c>
      <c r="D101" s="40"/>
      <c r="E101" s="40"/>
      <c r="F101" s="40"/>
      <c r="G101" s="40"/>
      <c r="H101" s="40"/>
      <c r="I101" s="40"/>
      <c r="J101" s="40"/>
      <c r="K101" s="40"/>
      <c r="L101" s="38"/>
      <c r="M101" s="305">
        <f>'A2 SK'!D17</f>
        <v>0</v>
      </c>
      <c r="N101" s="306"/>
      <c r="O101" s="306"/>
      <c r="P101" s="307"/>
      <c r="R101" s="55"/>
    </row>
    <row r="102" spans="1:18" s="29" customFormat="1" ht="18" customHeight="1" x14ac:dyDescent="0.25">
      <c r="A102" s="24"/>
      <c r="B102" s="245" t="s">
        <v>226</v>
      </c>
      <c r="C102" s="40" t="s">
        <v>238</v>
      </c>
      <c r="D102" s="40"/>
      <c r="E102" s="40"/>
      <c r="F102" s="40"/>
      <c r="G102" s="40"/>
      <c r="H102" s="40"/>
      <c r="I102" s="40"/>
      <c r="J102" s="40"/>
      <c r="K102" s="40"/>
      <c r="L102" s="38"/>
      <c r="M102" s="305">
        <f>'A2 SK'!D23</f>
        <v>0</v>
      </c>
      <c r="N102" s="306"/>
      <c r="O102" s="306"/>
      <c r="P102" s="307"/>
      <c r="R102" s="55"/>
    </row>
    <row r="103" spans="1:18" s="29" customFormat="1" ht="18" customHeight="1" x14ac:dyDescent="0.25">
      <c r="A103" s="24"/>
      <c r="B103" s="245" t="s">
        <v>227</v>
      </c>
      <c r="C103" s="40" t="s">
        <v>239</v>
      </c>
      <c r="D103" s="40"/>
      <c r="E103" s="40"/>
      <c r="F103" s="40"/>
      <c r="G103" s="40"/>
      <c r="H103" s="40"/>
      <c r="I103" s="40"/>
      <c r="J103" s="40"/>
      <c r="K103" s="40"/>
      <c r="L103" s="38"/>
      <c r="M103" s="305">
        <f>'A2 SK'!D29</f>
        <v>0</v>
      </c>
      <c r="N103" s="306"/>
      <c r="O103" s="306"/>
      <c r="P103" s="307"/>
      <c r="R103" s="55"/>
    </row>
    <row r="104" spans="1:18" s="29" customFormat="1" ht="18" customHeight="1" x14ac:dyDescent="0.25">
      <c r="A104" s="24" t="s">
        <v>18</v>
      </c>
      <c r="B104" s="40" t="s">
        <v>240</v>
      </c>
      <c r="C104" s="40"/>
      <c r="D104" s="40"/>
      <c r="E104" s="40"/>
      <c r="F104" s="40"/>
      <c r="G104" s="40"/>
      <c r="H104" s="40"/>
      <c r="I104" s="40"/>
      <c r="J104" s="40"/>
      <c r="K104" s="40"/>
      <c r="L104" s="38"/>
      <c r="M104" s="305">
        <f>'A2 SK'!D35</f>
        <v>0</v>
      </c>
      <c r="N104" s="306"/>
      <c r="O104" s="306"/>
      <c r="P104" s="307"/>
      <c r="R104" s="55"/>
    </row>
    <row r="105" spans="1:18" s="29" customFormat="1" ht="18" customHeight="1" x14ac:dyDescent="0.25">
      <c r="A105" s="24" t="s">
        <v>19</v>
      </c>
      <c r="B105" s="40" t="s">
        <v>241</v>
      </c>
      <c r="C105" s="40"/>
      <c r="D105" s="40"/>
      <c r="E105" s="40"/>
      <c r="F105" s="40"/>
      <c r="G105" s="40"/>
      <c r="H105" s="40"/>
      <c r="I105" s="40"/>
      <c r="J105" s="40"/>
      <c r="K105" s="40"/>
      <c r="L105" s="38"/>
      <c r="M105" s="305">
        <f>'A2 SK'!D41</f>
        <v>0</v>
      </c>
      <c r="N105" s="306"/>
      <c r="O105" s="306"/>
      <c r="P105" s="307"/>
      <c r="R105" s="55"/>
    </row>
    <row r="106" spans="1:18" s="29" customFormat="1" ht="18" customHeight="1" x14ac:dyDescent="0.25">
      <c r="A106" s="24" t="s">
        <v>228</v>
      </c>
      <c r="B106" s="40" t="s">
        <v>229</v>
      </c>
      <c r="C106" s="40"/>
      <c r="D106" s="40"/>
      <c r="E106" s="40"/>
      <c r="F106" s="40"/>
      <c r="G106" s="40"/>
      <c r="H106" s="40"/>
      <c r="I106" s="40"/>
      <c r="J106" s="40"/>
      <c r="K106" s="40"/>
      <c r="L106" s="38"/>
      <c r="M106" s="305"/>
      <c r="N106" s="306"/>
      <c r="O106" s="306"/>
      <c r="P106" s="307"/>
      <c r="R106" s="55"/>
    </row>
    <row r="107" spans="1:18" s="29" customFormat="1" ht="18" customHeight="1" x14ac:dyDescent="0.25">
      <c r="A107" s="24"/>
      <c r="B107" s="245" t="s">
        <v>230</v>
      </c>
      <c r="C107" s="40" t="s">
        <v>242</v>
      </c>
      <c r="D107" s="40"/>
      <c r="E107" s="40"/>
      <c r="F107" s="40"/>
      <c r="G107" s="40"/>
      <c r="H107" s="40"/>
      <c r="I107" s="40"/>
      <c r="J107" s="40"/>
      <c r="K107" s="40"/>
      <c r="L107" s="38"/>
      <c r="M107" s="305">
        <f>'A2 SK'!D49</f>
        <v>0</v>
      </c>
      <c r="N107" s="306"/>
      <c r="O107" s="306"/>
      <c r="P107" s="307"/>
      <c r="R107" s="55"/>
    </row>
    <row r="108" spans="1:18" s="29" customFormat="1" ht="18" customHeight="1" x14ac:dyDescent="0.25">
      <c r="A108" s="24"/>
      <c r="B108" s="245" t="s">
        <v>231</v>
      </c>
      <c r="C108" s="40" t="s">
        <v>243</v>
      </c>
      <c r="D108" s="40"/>
      <c r="E108" s="40"/>
      <c r="F108" s="40"/>
      <c r="G108" s="40"/>
      <c r="H108" s="40"/>
      <c r="I108" s="40"/>
      <c r="J108" s="40"/>
      <c r="K108" s="40"/>
      <c r="L108" s="38"/>
      <c r="M108" s="305">
        <f>'A2 SK'!D55</f>
        <v>0</v>
      </c>
      <c r="N108" s="306"/>
      <c r="O108" s="306"/>
      <c r="P108" s="307"/>
      <c r="R108" s="55"/>
    </row>
    <row r="109" spans="1:18" s="29" customFormat="1" ht="18" customHeight="1" x14ac:dyDescent="0.25">
      <c r="A109" s="24"/>
      <c r="B109" s="245" t="s">
        <v>232</v>
      </c>
      <c r="C109" s="40" t="s">
        <v>244</v>
      </c>
      <c r="D109" s="40"/>
      <c r="E109" s="40"/>
      <c r="F109" s="40"/>
      <c r="G109" s="40"/>
      <c r="H109" s="40"/>
      <c r="I109" s="40"/>
      <c r="J109" s="40"/>
      <c r="K109" s="40"/>
      <c r="L109" s="38"/>
      <c r="M109" s="305">
        <f>'A2 SK'!D61</f>
        <v>0</v>
      </c>
      <c r="N109" s="306"/>
      <c r="O109" s="306"/>
      <c r="P109" s="307"/>
      <c r="R109" s="55"/>
    </row>
    <row r="110" spans="1:18" s="29" customFormat="1" ht="18" customHeight="1" x14ac:dyDescent="0.25">
      <c r="A110" s="24"/>
      <c r="B110" s="245" t="s">
        <v>233</v>
      </c>
      <c r="C110" s="40" t="s">
        <v>245</v>
      </c>
      <c r="D110" s="40"/>
      <c r="E110" s="40"/>
      <c r="F110" s="40"/>
      <c r="G110" s="40"/>
      <c r="H110" s="40"/>
      <c r="I110" s="40"/>
      <c r="J110" s="40"/>
      <c r="K110" s="40"/>
      <c r="L110" s="38"/>
      <c r="M110" s="305">
        <f>'A2 SK'!D67</f>
        <v>0</v>
      </c>
      <c r="N110" s="306"/>
      <c r="O110" s="306"/>
      <c r="P110" s="307"/>
      <c r="R110" s="55"/>
    </row>
    <row r="111" spans="1:18" s="29" customFormat="1" ht="18" customHeight="1" x14ac:dyDescent="0.25">
      <c r="A111" s="24"/>
      <c r="B111" s="245" t="s">
        <v>234</v>
      </c>
      <c r="C111" s="40" t="s">
        <v>246</v>
      </c>
      <c r="D111" s="40"/>
      <c r="E111" s="40"/>
      <c r="F111" s="40"/>
      <c r="G111" s="40"/>
      <c r="H111" s="40"/>
      <c r="I111" s="40"/>
      <c r="J111" s="40"/>
      <c r="K111" s="40"/>
      <c r="L111" s="38"/>
      <c r="M111" s="305">
        <f>'A2 SK'!D73</f>
        <v>0</v>
      </c>
      <c r="N111" s="306"/>
      <c r="O111" s="306"/>
      <c r="P111" s="307"/>
      <c r="R111" s="55"/>
    </row>
    <row r="112" spans="1:18" s="29" customFormat="1" ht="18" customHeight="1" x14ac:dyDescent="0.25">
      <c r="A112" s="24" t="s">
        <v>235</v>
      </c>
      <c r="B112" s="40" t="s">
        <v>247</v>
      </c>
      <c r="C112" s="40"/>
      <c r="D112" s="40"/>
      <c r="E112" s="40"/>
      <c r="F112" s="40"/>
      <c r="G112" s="40"/>
      <c r="H112" s="40"/>
      <c r="I112" s="40"/>
      <c r="J112" s="40"/>
      <c r="K112" s="40"/>
      <c r="L112" s="38"/>
      <c r="M112" s="305">
        <f>'A2 SK'!D79</f>
        <v>0</v>
      </c>
      <c r="N112" s="306"/>
      <c r="O112" s="306"/>
      <c r="P112" s="307"/>
      <c r="R112" s="55"/>
    </row>
    <row r="113" spans="1:18" s="29" customFormat="1" ht="18" customHeight="1" x14ac:dyDescent="0.25">
      <c r="A113" s="25" t="s">
        <v>29</v>
      </c>
      <c r="B113" s="16"/>
      <c r="C113" s="16"/>
      <c r="D113" s="16"/>
      <c r="E113" s="16"/>
      <c r="F113" s="16"/>
      <c r="G113" s="16"/>
      <c r="H113" s="16"/>
      <c r="I113" s="16"/>
      <c r="J113" s="16"/>
      <c r="K113" s="16"/>
      <c r="L113" s="17"/>
      <c r="M113" s="321">
        <f>SUM(M100:P112)</f>
        <v>0</v>
      </c>
      <c r="N113" s="322"/>
      <c r="O113" s="322"/>
      <c r="P113" s="323"/>
      <c r="R113" s="55"/>
    </row>
    <row r="114" spans="1:18" s="29" customFormat="1" ht="18" customHeight="1" x14ac:dyDescent="0.25">
      <c r="A114" s="23" t="s">
        <v>8</v>
      </c>
      <c r="B114" s="13" t="s">
        <v>44</v>
      </c>
      <c r="C114" s="13"/>
      <c r="D114" s="13"/>
      <c r="E114" s="13"/>
      <c r="F114" s="13"/>
      <c r="G114" s="13"/>
      <c r="H114" s="13"/>
      <c r="I114" s="13"/>
      <c r="J114" s="13"/>
      <c r="K114" s="13"/>
      <c r="L114" s="13"/>
      <c r="M114" s="13"/>
      <c r="N114" s="13"/>
      <c r="O114" s="13"/>
      <c r="P114" s="14"/>
      <c r="R114" s="55"/>
    </row>
    <row r="115" spans="1:18" s="29" customFormat="1" ht="18" customHeight="1" x14ac:dyDescent="0.25">
      <c r="A115" s="24" t="s">
        <v>25</v>
      </c>
      <c r="B115" s="40" t="s">
        <v>47</v>
      </c>
      <c r="C115" s="40"/>
      <c r="D115" s="40"/>
      <c r="E115" s="40"/>
      <c r="F115" s="40"/>
      <c r="G115" s="40"/>
      <c r="H115" s="40"/>
      <c r="I115" s="40"/>
      <c r="J115" s="40"/>
      <c r="K115" s="40"/>
      <c r="L115" s="38"/>
      <c r="M115" s="305">
        <f>'A3 Maßn.'!H14</f>
        <v>0</v>
      </c>
      <c r="N115" s="306"/>
      <c r="O115" s="306"/>
      <c r="P115" s="307"/>
      <c r="R115" s="55" t="s">
        <v>163</v>
      </c>
    </row>
    <row r="116" spans="1:18" s="29" customFormat="1" ht="18" customHeight="1" x14ac:dyDescent="0.25">
      <c r="A116" s="24" t="s">
        <v>26</v>
      </c>
      <c r="B116" s="40" t="s">
        <v>46</v>
      </c>
      <c r="C116" s="40"/>
      <c r="D116" s="40"/>
      <c r="E116" s="40"/>
      <c r="F116" s="40"/>
      <c r="G116" s="40"/>
      <c r="H116" s="40"/>
      <c r="I116" s="40"/>
      <c r="J116" s="40"/>
      <c r="K116" s="40"/>
      <c r="L116" s="38"/>
      <c r="M116" s="305">
        <f>'A3 Maßn.'!H15</f>
        <v>0</v>
      </c>
      <c r="N116" s="306"/>
      <c r="O116" s="306"/>
      <c r="P116" s="307"/>
      <c r="R116" s="55"/>
    </row>
    <row r="117" spans="1:18" s="29" customFormat="1" ht="18" customHeight="1" x14ac:dyDescent="0.25">
      <c r="A117" s="24" t="s">
        <v>30</v>
      </c>
      <c r="B117" s="40" t="s">
        <v>45</v>
      </c>
      <c r="C117" s="40"/>
      <c r="D117" s="40"/>
      <c r="E117" s="40"/>
      <c r="F117" s="40"/>
      <c r="G117" s="40"/>
      <c r="H117" s="40"/>
      <c r="I117" s="40"/>
      <c r="J117" s="40"/>
      <c r="K117" s="40"/>
      <c r="L117" s="38"/>
      <c r="M117" s="329">
        <f>'A3 Maßn.'!H16+'A3 Maßn.'!H24</f>
        <v>0</v>
      </c>
      <c r="N117" s="330"/>
      <c r="O117" s="330"/>
      <c r="P117" s="331"/>
      <c r="R117" s="221" t="s">
        <v>185</v>
      </c>
    </row>
    <row r="118" spans="1:18" s="29" customFormat="1" ht="18" customHeight="1" x14ac:dyDescent="0.25">
      <c r="A118" s="25" t="s">
        <v>31</v>
      </c>
      <c r="B118" s="16"/>
      <c r="C118" s="16"/>
      <c r="D118" s="16"/>
      <c r="E118" s="16"/>
      <c r="F118" s="16"/>
      <c r="G118" s="16"/>
      <c r="H118" s="16"/>
      <c r="I118" s="16"/>
      <c r="J118" s="16"/>
      <c r="K118" s="16"/>
      <c r="L118" s="17"/>
      <c r="M118" s="321">
        <f>SUM(M115:P117)</f>
        <v>0</v>
      </c>
      <c r="N118" s="322"/>
      <c r="O118" s="322"/>
      <c r="P118" s="323"/>
      <c r="R118" s="55"/>
    </row>
    <row r="119" spans="1:18" s="29" customFormat="1" ht="21" customHeight="1" thickBot="1" x14ac:dyDescent="0.3">
      <c r="A119" s="18" t="s">
        <v>33</v>
      </c>
      <c r="B119" s="19"/>
      <c r="C119" s="19"/>
      <c r="D119" s="19"/>
      <c r="E119" s="19"/>
      <c r="F119" s="19"/>
      <c r="G119" s="19"/>
      <c r="H119" s="19"/>
      <c r="I119" s="19"/>
      <c r="J119" s="19"/>
      <c r="K119" s="19"/>
      <c r="L119" s="19"/>
      <c r="M119" s="326">
        <f>M97+M113+M118</f>
        <v>0</v>
      </c>
      <c r="N119" s="327"/>
      <c r="O119" s="327"/>
      <c r="P119" s="328"/>
      <c r="R119" s="55"/>
    </row>
    <row r="120" spans="1:18" s="29" customFormat="1" ht="18" customHeight="1" thickTop="1" x14ac:dyDescent="0.25">
      <c r="R120" s="55"/>
    </row>
    <row r="121" spans="1:18" s="29" customFormat="1" ht="15" customHeight="1" x14ac:dyDescent="0.25">
      <c r="A121" s="29" t="s">
        <v>160</v>
      </c>
      <c r="R121" s="55"/>
    </row>
    <row r="122" spans="1:18" s="29" customFormat="1" ht="15" customHeight="1" x14ac:dyDescent="0.25">
      <c r="A122" s="29" t="s">
        <v>79</v>
      </c>
      <c r="R122" s="55"/>
    </row>
    <row r="123" spans="1:18" s="29" customFormat="1" ht="15" customHeight="1" x14ac:dyDescent="0.25">
      <c r="A123" s="29" t="s">
        <v>80</v>
      </c>
      <c r="R123" s="55"/>
    </row>
    <row r="124" spans="1:18" s="29" customFormat="1" ht="18" customHeight="1" x14ac:dyDescent="0.25">
      <c r="A124" s="7"/>
      <c r="B124" s="7"/>
      <c r="C124" s="7"/>
      <c r="D124" s="7"/>
      <c r="E124" s="7"/>
      <c r="F124" s="7"/>
      <c r="G124" s="7"/>
      <c r="H124" s="7"/>
      <c r="I124" s="7"/>
      <c r="J124" s="7"/>
      <c r="K124" s="7"/>
      <c r="L124" s="7"/>
      <c r="M124" s="7"/>
      <c r="N124" s="7"/>
      <c r="O124" s="7"/>
      <c r="P124" s="7"/>
      <c r="R124" s="55"/>
    </row>
    <row r="125" spans="1:18" s="29" customFormat="1" ht="15" customHeight="1" x14ac:dyDescent="0.25">
      <c r="A125" s="32"/>
      <c r="B125" s="26"/>
      <c r="C125" s="26"/>
      <c r="D125" s="26"/>
      <c r="E125" s="26"/>
      <c r="F125" s="26"/>
      <c r="G125" s="26"/>
      <c r="H125" s="26"/>
      <c r="I125" s="26"/>
      <c r="J125" s="26"/>
      <c r="K125" s="26"/>
      <c r="L125" s="26"/>
      <c r="M125" s="26"/>
      <c r="N125" s="26"/>
      <c r="O125" s="26"/>
      <c r="P125" s="30"/>
      <c r="R125" s="55"/>
    </row>
    <row r="126" spans="1:18" s="29" customFormat="1" ht="15" customHeight="1" x14ac:dyDescent="0.25">
      <c r="A126" s="33"/>
      <c r="B126" s="6"/>
      <c r="C126" s="6"/>
      <c r="D126" s="6"/>
      <c r="E126" s="6"/>
      <c r="F126" s="6"/>
      <c r="G126" s="6"/>
      <c r="H126" s="6"/>
      <c r="I126" s="6"/>
      <c r="J126" s="6"/>
      <c r="K126" s="6"/>
      <c r="L126" s="6"/>
      <c r="M126" s="6"/>
      <c r="N126" s="6"/>
      <c r="O126" s="6"/>
      <c r="P126" s="31"/>
      <c r="R126" s="55"/>
    </row>
    <row r="127" spans="1:18" s="29" customFormat="1" ht="15" customHeight="1" x14ac:dyDescent="0.25">
      <c r="A127" s="33"/>
      <c r="B127" s="6"/>
      <c r="C127" s="6"/>
      <c r="D127" s="6"/>
      <c r="E127" s="6"/>
      <c r="F127" s="6"/>
      <c r="G127" s="6"/>
      <c r="H127" s="6"/>
      <c r="I127" s="6"/>
      <c r="J127" s="6"/>
      <c r="K127" s="6"/>
      <c r="L127" s="6"/>
      <c r="M127" s="6"/>
      <c r="N127" s="6"/>
      <c r="O127" s="6"/>
      <c r="P127" s="31"/>
      <c r="R127" s="55"/>
    </row>
    <row r="128" spans="1:18" s="29" customFormat="1" ht="15" customHeight="1" x14ac:dyDescent="0.25">
      <c r="A128" s="33"/>
      <c r="B128" s="6"/>
      <c r="C128" s="6"/>
      <c r="D128" s="6"/>
      <c r="E128" s="6"/>
      <c r="F128" s="6"/>
      <c r="G128" s="6"/>
      <c r="H128" s="6"/>
      <c r="I128" s="6"/>
      <c r="J128" s="6"/>
      <c r="K128" s="6"/>
      <c r="L128" s="6"/>
      <c r="M128" s="6"/>
      <c r="N128" s="6"/>
      <c r="O128" s="6"/>
      <c r="P128" s="31"/>
      <c r="R128" s="55"/>
    </row>
    <row r="129" spans="1:18" s="29" customFormat="1" ht="15" customHeight="1" x14ac:dyDescent="0.25">
      <c r="A129" s="33"/>
      <c r="B129" s="324"/>
      <c r="C129" s="325"/>
      <c r="D129" s="325"/>
      <c r="E129" s="325"/>
      <c r="F129" s="325"/>
      <c r="G129" s="6"/>
      <c r="H129" s="7"/>
      <c r="I129" s="7"/>
      <c r="J129" s="7"/>
      <c r="K129" s="7"/>
      <c r="L129" s="7"/>
      <c r="M129" s="7"/>
      <c r="N129" s="7"/>
      <c r="O129" s="7"/>
      <c r="P129" s="31"/>
      <c r="R129" s="55"/>
    </row>
    <row r="130" spans="1:18" s="29" customFormat="1" ht="15" customHeight="1" x14ac:dyDescent="0.2">
      <c r="A130" s="33"/>
      <c r="B130" s="8" t="s">
        <v>20</v>
      </c>
      <c r="C130" s="3"/>
      <c r="D130" s="3"/>
      <c r="E130" s="3"/>
      <c r="F130" s="3"/>
      <c r="G130" s="3"/>
      <c r="H130" s="8" t="s">
        <v>52</v>
      </c>
      <c r="I130" s="3"/>
      <c r="J130" s="3"/>
      <c r="K130" s="3"/>
      <c r="L130" s="3"/>
      <c r="M130" s="3"/>
      <c r="N130" s="3"/>
      <c r="O130" s="3"/>
      <c r="P130" s="31"/>
      <c r="R130" s="55"/>
    </row>
    <row r="131" spans="1:18" s="29" customFormat="1" ht="15" customHeight="1" x14ac:dyDescent="0.25">
      <c r="A131" s="33"/>
      <c r="B131" s="9"/>
      <c r="C131" s="9"/>
      <c r="D131" s="9"/>
      <c r="E131" s="9"/>
      <c r="F131" s="9"/>
      <c r="G131" s="9"/>
      <c r="H131" s="10" t="s">
        <v>0</v>
      </c>
      <c r="I131" s="9"/>
      <c r="J131" s="9"/>
      <c r="K131" s="9"/>
      <c r="L131" s="9"/>
      <c r="M131" s="9"/>
      <c r="N131" s="9"/>
      <c r="O131" s="9"/>
      <c r="P131" s="31"/>
      <c r="R131" s="55"/>
    </row>
    <row r="132" spans="1:18" s="29" customFormat="1" ht="15" customHeight="1" x14ac:dyDescent="0.25">
      <c r="A132" s="33"/>
      <c r="B132" s="6"/>
      <c r="C132" s="6"/>
      <c r="D132" s="6"/>
      <c r="E132" s="6"/>
      <c r="F132" s="6"/>
      <c r="G132" s="6"/>
      <c r="H132" s="6"/>
      <c r="I132" s="6"/>
      <c r="J132" s="6"/>
      <c r="K132" s="6"/>
      <c r="L132" s="6"/>
      <c r="M132" s="6"/>
      <c r="N132" s="6"/>
      <c r="O132" s="6"/>
      <c r="P132" s="31"/>
      <c r="R132" s="55"/>
    </row>
    <row r="133" spans="1:18" s="29" customFormat="1" ht="15" customHeight="1" x14ac:dyDescent="0.25">
      <c r="A133" s="33"/>
      <c r="B133" s="6"/>
      <c r="C133" s="6"/>
      <c r="D133" s="6"/>
      <c r="E133" s="6"/>
      <c r="F133" s="6"/>
      <c r="G133" s="6"/>
      <c r="H133" s="6"/>
      <c r="I133" s="6"/>
      <c r="J133" s="6"/>
      <c r="K133" s="6"/>
      <c r="L133" s="6"/>
      <c r="M133" s="6"/>
      <c r="N133" s="6"/>
      <c r="O133" s="6"/>
      <c r="P133" s="31"/>
      <c r="R133" s="55"/>
    </row>
    <row r="134" spans="1:18" s="29" customFormat="1" ht="15" customHeight="1" x14ac:dyDescent="0.25">
      <c r="A134" s="33"/>
      <c r="B134" s="6"/>
      <c r="C134" s="6"/>
      <c r="D134" s="6"/>
      <c r="E134" s="6"/>
      <c r="F134" s="6"/>
      <c r="G134" s="6"/>
      <c r="H134" s="309"/>
      <c r="I134" s="309"/>
      <c r="J134" s="309"/>
      <c r="K134" s="309"/>
      <c r="L134" s="309"/>
      <c r="M134" s="309"/>
      <c r="N134" s="309"/>
      <c r="O134" s="309"/>
      <c r="P134" s="31"/>
      <c r="R134" s="55"/>
    </row>
    <row r="135" spans="1:18" s="29" customFormat="1" ht="15" customHeight="1" x14ac:dyDescent="0.25">
      <c r="A135" s="33"/>
      <c r="B135" s="7"/>
      <c r="C135" s="7"/>
      <c r="D135" s="7"/>
      <c r="E135" s="7"/>
      <c r="F135" s="7"/>
      <c r="G135" s="6"/>
      <c r="H135" s="325"/>
      <c r="I135" s="325"/>
      <c r="J135" s="325"/>
      <c r="K135" s="325"/>
      <c r="L135" s="325"/>
      <c r="M135" s="325"/>
      <c r="N135" s="325"/>
      <c r="O135" s="325"/>
      <c r="P135" s="31"/>
      <c r="R135" s="55"/>
    </row>
    <row r="136" spans="1:18" s="29" customFormat="1" ht="15" customHeight="1" x14ac:dyDescent="0.2">
      <c r="A136" s="33"/>
      <c r="B136" s="8" t="s">
        <v>10</v>
      </c>
      <c r="C136" s="3"/>
      <c r="D136" s="3"/>
      <c r="E136" s="3"/>
      <c r="F136" s="3"/>
      <c r="G136" s="3"/>
      <c r="H136" s="8" t="s">
        <v>21</v>
      </c>
      <c r="I136" s="3"/>
      <c r="J136" s="3"/>
      <c r="K136" s="3"/>
      <c r="L136" s="3"/>
      <c r="M136" s="3"/>
      <c r="N136" s="3"/>
      <c r="O136" s="3"/>
      <c r="P136" s="31"/>
      <c r="R136" s="55"/>
    </row>
    <row r="137" spans="1:18" s="29" customFormat="1" ht="15" customHeight="1" x14ac:dyDescent="0.25">
      <c r="A137" s="28"/>
      <c r="B137" s="7"/>
      <c r="C137" s="7"/>
      <c r="D137" s="7"/>
      <c r="E137" s="7"/>
      <c r="F137" s="7"/>
      <c r="G137" s="7"/>
      <c r="H137" s="7"/>
      <c r="I137" s="7"/>
      <c r="J137" s="7"/>
      <c r="K137" s="7"/>
      <c r="L137" s="7"/>
      <c r="M137" s="7"/>
      <c r="N137" s="7"/>
      <c r="O137" s="7"/>
      <c r="P137" s="27"/>
      <c r="R137" s="55"/>
    </row>
  </sheetData>
  <sheetProtection algorithmName="SHA-512" hashValue="FVk6i46Pu3LipHhs0kec90sOnK6wMXZJtMg+oBwccwMA4RqHH1yiu9mmBVHQf/z5//KpCrNY4zPVRG30OmhZ+A==" saltValue="nmqx8L5FCuOYFKGW8U56ow==" spinCount="100000" sheet="1" objects="1" scenarios="1" formatCells="0"/>
  <mergeCells count="70">
    <mergeCell ref="B53:D53"/>
    <mergeCell ref="B57:D57"/>
    <mergeCell ref="M66:P66"/>
    <mergeCell ref="K23:M24"/>
    <mergeCell ref="D61:F61"/>
    <mergeCell ref="N61:P61"/>
    <mergeCell ref="N62:P62"/>
    <mergeCell ref="N63:P63"/>
    <mergeCell ref="C3:P3"/>
    <mergeCell ref="C4:P4"/>
    <mergeCell ref="C6:P6"/>
    <mergeCell ref="C7:H7"/>
    <mergeCell ref="K7:P7"/>
    <mergeCell ref="M80:P80"/>
    <mergeCell ref="M84:P84"/>
    <mergeCell ref="B86:L86"/>
    <mergeCell ref="C8:H8"/>
    <mergeCell ref="K8:P8"/>
    <mergeCell ref="B85:L85"/>
    <mergeCell ref="M75:P75"/>
    <mergeCell ref="M74:P74"/>
    <mergeCell ref="M69:P69"/>
    <mergeCell ref="M71:P71"/>
    <mergeCell ref="M79:P79"/>
    <mergeCell ref="M73:P73"/>
    <mergeCell ref="M82:P82"/>
    <mergeCell ref="M83:P83"/>
    <mergeCell ref="D26:E26"/>
    <mergeCell ref="M70:P70"/>
    <mergeCell ref="B77:L77"/>
    <mergeCell ref="M77:P77"/>
    <mergeCell ref="B78:L78"/>
    <mergeCell ref="M78:P78"/>
    <mergeCell ref="B79:L79"/>
    <mergeCell ref="M108:P108"/>
    <mergeCell ref="M109:P109"/>
    <mergeCell ref="M86:P86"/>
    <mergeCell ref="M88:P88"/>
    <mergeCell ref="M89:P89"/>
    <mergeCell ref="M87:P87"/>
    <mergeCell ref="M106:P106"/>
    <mergeCell ref="M107:P107"/>
    <mergeCell ref="B129:F129"/>
    <mergeCell ref="H134:O134"/>
    <mergeCell ref="H135:O135"/>
    <mergeCell ref="M119:P119"/>
    <mergeCell ref="M110:P110"/>
    <mergeCell ref="M111:P111"/>
    <mergeCell ref="M117:P117"/>
    <mergeCell ref="M118:P118"/>
    <mergeCell ref="M112:P112"/>
    <mergeCell ref="M113:P113"/>
    <mergeCell ref="M116:P116"/>
    <mergeCell ref="M115:P115"/>
    <mergeCell ref="B87:L87"/>
    <mergeCell ref="M105:P105"/>
    <mergeCell ref="C5:P5"/>
    <mergeCell ref="M104:P104"/>
    <mergeCell ref="M91:P91"/>
    <mergeCell ref="M94:P94"/>
    <mergeCell ref="A4:B6"/>
    <mergeCell ref="M96:P96"/>
    <mergeCell ref="M101:P101"/>
    <mergeCell ref="M102:P102"/>
    <mergeCell ref="M103:P103"/>
    <mergeCell ref="M85:P85"/>
    <mergeCell ref="M95:P95"/>
    <mergeCell ref="M97:P97"/>
    <mergeCell ref="M100:P100"/>
    <mergeCell ref="M76:P76"/>
  </mergeCells>
  <conditionalFormatting sqref="M119:P119">
    <cfRule type="expression" dxfId="0" priority="1" stopIfTrue="1">
      <formula>$M$67&lt;&gt;#REF!</formula>
    </cfRule>
  </conditionalFormatting>
  <pageMargins left="0.78740157480314965" right="0.39370078740157483" top="0.39370078740157483" bottom="0.39370078740157483" header="0.31496062992125984" footer="0.19685039370078741"/>
  <pageSetup paperSize="9" scale="90" fitToHeight="3" orientation="portrait" blackAndWhite="1" r:id="rId1"/>
  <headerFooter>
    <oddFooter>&amp;L&amp;"Arial,Standard"&amp;8Verwendungsnachweis (Stand 26.11.2024)&amp;C&amp;"Arial,Standard"&amp;8&amp;A&amp;R&amp;"Arial,Standard"&amp;8Seite &amp;P / &amp;N</oddFooter>
  </headerFooter>
  <rowBreaks count="2" manualBreakCount="2">
    <brk id="49" max="15" man="1"/>
    <brk id="90" max="15" man="1"/>
  </rowBreaks>
  <ignoredErrors>
    <ignoredError sqref="B101:B103 B107:B111"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85725</xdr:colOff>
                    <xdr:row>20</xdr:row>
                    <xdr:rowOff>0</xdr:rowOff>
                  </from>
                  <to>
                    <xdr:col>1</xdr:col>
                    <xdr:colOff>333375</xdr:colOff>
                    <xdr:row>20</xdr:row>
                    <xdr:rowOff>180975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57150</xdr:colOff>
                    <xdr:row>33</xdr:row>
                    <xdr:rowOff>0</xdr:rowOff>
                  </from>
                  <to>
                    <xdr:col>1</xdr:col>
                    <xdr:colOff>19050</xdr:colOff>
                    <xdr:row>33</xdr:row>
                    <xdr:rowOff>180975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0</xdr:col>
                    <xdr:colOff>57150</xdr:colOff>
                    <xdr:row>34</xdr:row>
                    <xdr:rowOff>0</xdr:rowOff>
                  </from>
                  <to>
                    <xdr:col>1</xdr:col>
                    <xdr:colOff>19050</xdr:colOff>
                    <xdr:row>34</xdr:row>
                    <xdr:rowOff>180975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0</xdr:col>
                    <xdr:colOff>57150</xdr:colOff>
                    <xdr:row>35</xdr:row>
                    <xdr:rowOff>0</xdr:rowOff>
                  </from>
                  <to>
                    <xdr:col>1</xdr:col>
                    <xdr:colOff>19050</xdr:colOff>
                    <xdr:row>35</xdr:row>
                    <xdr:rowOff>180975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0</xdr:col>
                    <xdr:colOff>57150</xdr:colOff>
                    <xdr:row>36</xdr:row>
                    <xdr:rowOff>0</xdr:rowOff>
                  </from>
                  <to>
                    <xdr:col>1</xdr:col>
                    <xdr:colOff>19050</xdr:colOff>
                    <xdr:row>36</xdr:row>
                    <xdr:rowOff>180975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0</xdr:col>
                    <xdr:colOff>57150</xdr:colOff>
                    <xdr:row>37</xdr:row>
                    <xdr:rowOff>0</xdr:rowOff>
                  </from>
                  <to>
                    <xdr:col>1</xdr:col>
                    <xdr:colOff>19050</xdr:colOff>
                    <xdr:row>37</xdr:row>
                    <xdr:rowOff>180975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0</xdr:col>
                    <xdr:colOff>57150</xdr:colOff>
                    <xdr:row>38</xdr:row>
                    <xdr:rowOff>0</xdr:rowOff>
                  </from>
                  <to>
                    <xdr:col>1</xdr:col>
                    <xdr:colOff>19050</xdr:colOff>
                    <xdr:row>38</xdr:row>
                    <xdr:rowOff>180975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0</xdr:col>
                    <xdr:colOff>57150</xdr:colOff>
                    <xdr:row>39</xdr:row>
                    <xdr:rowOff>0</xdr:rowOff>
                  </from>
                  <to>
                    <xdr:col>1</xdr:col>
                    <xdr:colOff>19050</xdr:colOff>
                    <xdr:row>39</xdr:row>
                    <xdr:rowOff>180975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0</xdr:col>
                    <xdr:colOff>57150</xdr:colOff>
                    <xdr:row>40</xdr:row>
                    <xdr:rowOff>0</xdr:rowOff>
                  </from>
                  <to>
                    <xdr:col>1</xdr:col>
                    <xdr:colOff>19050</xdr:colOff>
                    <xdr:row>40</xdr:row>
                    <xdr:rowOff>180975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0</xdr:col>
                    <xdr:colOff>57150</xdr:colOff>
                    <xdr:row>41</xdr:row>
                    <xdr:rowOff>0</xdr:rowOff>
                  </from>
                  <to>
                    <xdr:col>1</xdr:col>
                    <xdr:colOff>19050</xdr:colOff>
                    <xdr:row>41</xdr:row>
                    <xdr:rowOff>180975</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0</xdr:col>
                    <xdr:colOff>57150</xdr:colOff>
                    <xdr:row>43</xdr:row>
                    <xdr:rowOff>0</xdr:rowOff>
                  </from>
                  <to>
                    <xdr:col>1</xdr:col>
                    <xdr:colOff>19050</xdr:colOff>
                    <xdr:row>43</xdr:row>
                    <xdr:rowOff>180975</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0</xdr:col>
                    <xdr:colOff>57150</xdr:colOff>
                    <xdr:row>44</xdr:row>
                    <xdr:rowOff>0</xdr:rowOff>
                  </from>
                  <to>
                    <xdr:col>1</xdr:col>
                    <xdr:colOff>19050</xdr:colOff>
                    <xdr:row>44</xdr:row>
                    <xdr:rowOff>180975</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1</xdr:col>
                    <xdr:colOff>85725</xdr:colOff>
                    <xdr:row>20</xdr:row>
                    <xdr:rowOff>0</xdr:rowOff>
                  </from>
                  <to>
                    <xdr:col>1</xdr:col>
                    <xdr:colOff>333375</xdr:colOff>
                    <xdr:row>20</xdr:row>
                    <xdr:rowOff>180975</xdr:rowOff>
                  </to>
                </anchor>
              </controlPr>
            </control>
          </mc:Choice>
        </mc:AlternateContent>
        <mc:AlternateContent xmlns:mc="http://schemas.openxmlformats.org/markup-compatibility/2006">
          <mc:Choice Requires="x14">
            <control shapeId="27669" r:id="rId22" name="Check Box 21">
              <controlPr defaultSize="0" autoFill="0" autoLine="0" autoPict="0">
                <anchor moveWithCells="1">
                  <from>
                    <xdr:col>0</xdr:col>
                    <xdr:colOff>57150</xdr:colOff>
                    <xdr:row>42</xdr:row>
                    <xdr:rowOff>0</xdr:rowOff>
                  </from>
                  <to>
                    <xdr:col>1</xdr:col>
                    <xdr:colOff>19050</xdr:colOff>
                    <xdr:row>42</xdr:row>
                    <xdr:rowOff>180975</xdr:rowOff>
                  </to>
                </anchor>
              </controlPr>
            </control>
          </mc:Choice>
        </mc:AlternateContent>
        <mc:AlternateContent xmlns:mc="http://schemas.openxmlformats.org/markup-compatibility/2006">
          <mc:Choice Requires="x14">
            <control shapeId="27670" r:id="rId23" name="Check Box 22">
              <controlPr defaultSize="0" autoFill="0" autoLine="0" autoPict="0">
                <anchor moveWithCells="1">
                  <from>
                    <xdr:col>1</xdr:col>
                    <xdr:colOff>85725</xdr:colOff>
                    <xdr:row>20</xdr:row>
                    <xdr:rowOff>0</xdr:rowOff>
                  </from>
                  <to>
                    <xdr:col>1</xdr:col>
                    <xdr:colOff>333375</xdr:colOff>
                    <xdr:row>20</xdr:row>
                    <xdr:rowOff>180975</xdr:rowOff>
                  </to>
                </anchor>
              </controlPr>
            </control>
          </mc:Choice>
        </mc:AlternateContent>
        <mc:AlternateContent xmlns:mc="http://schemas.openxmlformats.org/markup-compatibility/2006">
          <mc:Choice Requires="x14">
            <control shapeId="27675" r:id="rId24" name="Check Box 27">
              <controlPr defaultSize="0" autoFill="0" autoLine="0" autoPict="0">
                <anchor moveWithCells="1">
                  <from>
                    <xdr:col>10</xdr:col>
                    <xdr:colOff>57150</xdr:colOff>
                    <xdr:row>47</xdr:row>
                    <xdr:rowOff>0</xdr:rowOff>
                  </from>
                  <to>
                    <xdr:col>10</xdr:col>
                    <xdr:colOff>304800</xdr:colOff>
                    <xdr:row>47</xdr:row>
                    <xdr:rowOff>180975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7"/>
  <sheetViews>
    <sheetView showZeros="0" topLeftCell="A4" zoomScaleNormal="100" workbookViewId="0">
      <selection activeCell="E12" sqref="E12"/>
    </sheetView>
  </sheetViews>
  <sheetFormatPr baseColWidth="10" defaultRowHeight="14.25" x14ac:dyDescent="0.2"/>
  <cols>
    <col min="1" max="1" width="4.7109375" style="1" customWidth="1"/>
    <col min="2" max="2" width="40.7109375" style="1" customWidth="1"/>
    <col min="3" max="3" width="18.140625" style="1" customWidth="1"/>
    <col min="4" max="4" width="11.7109375" style="1" customWidth="1"/>
    <col min="5" max="8" width="5.7109375" style="1" customWidth="1"/>
    <col min="9" max="11" width="13.42578125" style="1" customWidth="1"/>
    <col min="12" max="12" width="11.42578125" style="1" customWidth="1"/>
    <col min="13" max="13" width="11.42578125" style="55"/>
    <col min="14" max="16384" width="11.42578125" style="1"/>
  </cols>
  <sheetData>
    <row r="1" spans="1:13" ht="15" customHeight="1" x14ac:dyDescent="0.2">
      <c r="A1" s="203" t="s">
        <v>182</v>
      </c>
      <c r="B1" s="203"/>
      <c r="C1" s="29"/>
      <c r="D1" s="32" t="s">
        <v>61</v>
      </c>
      <c r="E1" s="26"/>
      <c r="F1" s="26"/>
      <c r="G1" s="26"/>
      <c r="H1" s="48"/>
      <c r="I1" s="48"/>
      <c r="J1" s="47"/>
      <c r="K1" s="45"/>
      <c r="M1" s="54" t="s">
        <v>53</v>
      </c>
    </row>
    <row r="2" spans="1:13" ht="15" customHeight="1" x14ac:dyDescent="0.2">
      <c r="A2" s="29"/>
      <c r="B2" s="29"/>
      <c r="C2" s="29"/>
      <c r="D2" s="33"/>
      <c r="E2" s="6"/>
      <c r="F2" s="6"/>
      <c r="G2" s="6"/>
      <c r="H2" s="39"/>
      <c r="I2" s="39"/>
      <c r="J2" s="10"/>
      <c r="K2" s="42"/>
      <c r="M2" s="54"/>
    </row>
    <row r="3" spans="1:13" ht="15" customHeight="1" x14ac:dyDescent="0.2">
      <c r="A3" s="29"/>
      <c r="B3" s="29"/>
      <c r="C3" s="29"/>
      <c r="D3" s="44"/>
      <c r="E3" s="39"/>
      <c r="F3" s="39"/>
      <c r="G3" s="39"/>
      <c r="H3" s="39"/>
      <c r="I3" s="39"/>
      <c r="J3" s="39"/>
      <c r="K3" s="43"/>
      <c r="M3" s="55" t="s">
        <v>195</v>
      </c>
    </row>
    <row r="4" spans="1:13" ht="15" customHeight="1" x14ac:dyDescent="0.2">
      <c r="A4" s="50" t="s">
        <v>95</v>
      </c>
      <c r="B4" s="29"/>
      <c r="C4" s="29"/>
      <c r="D4" s="400">
        <f>VN!B129</f>
        <v>0</v>
      </c>
      <c r="E4" s="324"/>
      <c r="F4" s="324"/>
      <c r="G4" s="324"/>
      <c r="H4" s="6"/>
      <c r="I4" s="7"/>
      <c r="J4" s="7"/>
      <c r="K4" s="27"/>
      <c r="M4" s="55" t="s">
        <v>194</v>
      </c>
    </row>
    <row r="5" spans="1:13" ht="36" customHeight="1" x14ac:dyDescent="0.2">
      <c r="A5" s="401">
        <f>VN!C3</f>
        <v>0</v>
      </c>
      <c r="B5" s="401"/>
      <c r="C5" s="29"/>
      <c r="D5" s="53" t="s">
        <v>20</v>
      </c>
      <c r="E5" s="41"/>
      <c r="F5" s="41"/>
      <c r="G5" s="41"/>
      <c r="H5" s="41"/>
      <c r="I5" s="402" t="s">
        <v>56</v>
      </c>
      <c r="J5" s="402"/>
      <c r="K5" s="403"/>
    </row>
    <row r="6" spans="1:13" ht="15" customHeight="1" x14ac:dyDescent="0.2"/>
    <row r="7" spans="1:13" ht="15" customHeight="1" x14ac:dyDescent="0.2">
      <c r="A7" s="11" t="str">
        <f>"Jahresübersicht "&amp;VN!K23&amp;" für Internationale Begegnungen (drittmittelgefördert)"</f>
        <v>Jahresübersicht 2024 für Internationale Begegnungen (drittmittelgefördert)</v>
      </c>
      <c r="B7" s="29"/>
      <c r="C7" s="29"/>
      <c r="D7" s="29"/>
      <c r="E7" s="29"/>
      <c r="F7" s="29"/>
      <c r="G7" s="29"/>
      <c r="H7" s="29"/>
      <c r="I7" s="29"/>
      <c r="J7" s="29"/>
      <c r="K7" s="29"/>
      <c r="L7" s="29"/>
      <c r="M7" s="54" t="s">
        <v>186</v>
      </c>
    </row>
    <row r="8" spans="1:13" ht="15" customHeight="1" x14ac:dyDescent="0.2">
      <c r="A8" s="29"/>
      <c r="B8" s="29"/>
      <c r="C8" s="29"/>
      <c r="D8" s="29"/>
      <c r="E8" s="29"/>
      <c r="F8" s="29"/>
      <c r="G8" s="29"/>
      <c r="J8" s="10"/>
      <c r="K8" s="9"/>
      <c r="M8" s="54" t="s">
        <v>187</v>
      </c>
    </row>
    <row r="9" spans="1:13" ht="15" customHeight="1" x14ac:dyDescent="0.2">
      <c r="A9" s="488" t="s">
        <v>84</v>
      </c>
      <c r="B9" s="61"/>
      <c r="C9" s="58"/>
      <c r="D9" s="67" t="s">
        <v>60</v>
      </c>
      <c r="E9" s="473" t="s">
        <v>90</v>
      </c>
      <c r="F9" s="474"/>
      <c r="G9" s="474"/>
      <c r="H9" s="475"/>
      <c r="I9" s="67"/>
      <c r="J9" s="471" t="s">
        <v>109</v>
      </c>
      <c r="K9" s="468" t="s">
        <v>108</v>
      </c>
      <c r="M9" s="54" t="s">
        <v>188</v>
      </c>
    </row>
    <row r="10" spans="1:13" ht="15" customHeight="1" x14ac:dyDescent="0.2">
      <c r="A10" s="489"/>
      <c r="B10" s="69" t="s">
        <v>58</v>
      </c>
      <c r="C10" s="69" t="s">
        <v>96</v>
      </c>
      <c r="D10" s="69" t="s">
        <v>55</v>
      </c>
      <c r="E10" s="483" t="s">
        <v>88</v>
      </c>
      <c r="F10" s="484"/>
      <c r="G10" s="485"/>
      <c r="H10" s="480" t="s">
        <v>116</v>
      </c>
      <c r="I10" s="69" t="s">
        <v>107</v>
      </c>
      <c r="J10" s="472"/>
      <c r="K10" s="469"/>
    </row>
    <row r="11" spans="1:13" ht="15" customHeight="1" x14ac:dyDescent="0.2">
      <c r="A11" s="490"/>
      <c r="B11" s="59"/>
      <c r="C11" s="59"/>
      <c r="D11" s="68" t="s">
        <v>54</v>
      </c>
      <c r="E11" s="68" t="s">
        <v>85</v>
      </c>
      <c r="F11" s="68" t="s">
        <v>86</v>
      </c>
      <c r="G11" s="68" t="s">
        <v>87</v>
      </c>
      <c r="H11" s="486"/>
      <c r="I11" s="75"/>
      <c r="J11" s="482"/>
      <c r="K11" s="470"/>
    </row>
    <row r="12" spans="1:13" s="180" customFormat="1" ht="30" customHeight="1" x14ac:dyDescent="0.2">
      <c r="A12" s="80"/>
      <c r="B12" s="100"/>
      <c r="C12" s="169"/>
      <c r="D12" s="98"/>
      <c r="E12" s="82"/>
      <c r="F12" s="82"/>
      <c r="G12" s="82"/>
      <c r="H12" s="297">
        <f t="shared" ref="H12:H21" si="0">SUM(E12:G12)</f>
        <v>0</v>
      </c>
      <c r="I12" s="211"/>
      <c r="J12" s="87"/>
      <c r="K12" s="146"/>
      <c r="M12" s="181"/>
    </row>
    <row r="13" spans="1:13" s="180" customFormat="1" ht="30" customHeight="1" x14ac:dyDescent="0.2">
      <c r="A13" s="80"/>
      <c r="B13" s="100"/>
      <c r="C13" s="169"/>
      <c r="D13" s="98"/>
      <c r="E13" s="82"/>
      <c r="F13" s="82"/>
      <c r="G13" s="82"/>
      <c r="H13" s="297">
        <f t="shared" si="0"/>
        <v>0</v>
      </c>
      <c r="I13" s="211"/>
      <c r="J13" s="87"/>
      <c r="K13" s="146"/>
      <c r="M13" s="181" t="s">
        <v>173</v>
      </c>
    </row>
    <row r="14" spans="1:13" s="180" customFormat="1" ht="30" customHeight="1" x14ac:dyDescent="0.2">
      <c r="A14" s="80"/>
      <c r="B14" s="100"/>
      <c r="C14" s="169"/>
      <c r="D14" s="98"/>
      <c r="E14" s="82"/>
      <c r="F14" s="82"/>
      <c r="G14" s="82"/>
      <c r="H14" s="297">
        <f t="shared" si="0"/>
        <v>0</v>
      </c>
      <c r="I14" s="211"/>
      <c r="J14" s="87"/>
      <c r="K14" s="146"/>
      <c r="M14" s="181"/>
    </row>
    <row r="15" spans="1:13" s="180" customFormat="1" ht="30" customHeight="1" x14ac:dyDescent="0.2">
      <c r="A15" s="80"/>
      <c r="B15" s="100"/>
      <c r="C15" s="169"/>
      <c r="D15" s="98"/>
      <c r="E15" s="82"/>
      <c r="F15" s="82"/>
      <c r="G15" s="82"/>
      <c r="H15" s="297">
        <f t="shared" si="0"/>
        <v>0</v>
      </c>
      <c r="I15" s="211"/>
      <c r="J15" s="87"/>
      <c r="K15" s="146"/>
      <c r="M15" s="181"/>
    </row>
    <row r="16" spans="1:13" s="180" customFormat="1" ht="30" customHeight="1" x14ac:dyDescent="0.2">
      <c r="A16" s="80"/>
      <c r="B16" s="100"/>
      <c r="C16" s="169"/>
      <c r="D16" s="98"/>
      <c r="E16" s="82"/>
      <c r="F16" s="82"/>
      <c r="G16" s="82"/>
      <c r="H16" s="297">
        <f t="shared" si="0"/>
        <v>0</v>
      </c>
      <c r="I16" s="211"/>
      <c r="J16" s="87"/>
      <c r="K16" s="146"/>
      <c r="M16" s="181"/>
    </row>
    <row r="17" spans="1:13" s="180" customFormat="1" ht="30" customHeight="1" x14ac:dyDescent="0.2">
      <c r="A17" s="80"/>
      <c r="B17" s="100"/>
      <c r="C17" s="169"/>
      <c r="D17" s="98"/>
      <c r="E17" s="82"/>
      <c r="F17" s="82"/>
      <c r="G17" s="82"/>
      <c r="H17" s="297">
        <f t="shared" si="0"/>
        <v>0</v>
      </c>
      <c r="I17" s="211"/>
      <c r="J17" s="87"/>
      <c r="K17" s="146"/>
      <c r="M17" s="181"/>
    </row>
    <row r="18" spans="1:13" s="180" customFormat="1" ht="30" customHeight="1" x14ac:dyDescent="0.2">
      <c r="A18" s="80"/>
      <c r="B18" s="100"/>
      <c r="C18" s="169"/>
      <c r="D18" s="98"/>
      <c r="E18" s="82"/>
      <c r="F18" s="82"/>
      <c r="G18" s="82"/>
      <c r="H18" s="297">
        <f t="shared" si="0"/>
        <v>0</v>
      </c>
      <c r="I18" s="211"/>
      <c r="J18" s="87"/>
      <c r="K18" s="146"/>
      <c r="M18" s="181"/>
    </row>
    <row r="19" spans="1:13" s="180" customFormat="1" ht="30" customHeight="1" x14ac:dyDescent="0.2">
      <c r="A19" s="80"/>
      <c r="B19" s="100"/>
      <c r="C19" s="169"/>
      <c r="D19" s="98"/>
      <c r="E19" s="82"/>
      <c r="F19" s="82"/>
      <c r="G19" s="82"/>
      <c r="H19" s="297">
        <f t="shared" si="0"/>
        <v>0</v>
      </c>
      <c r="I19" s="211"/>
      <c r="J19" s="87"/>
      <c r="K19" s="146"/>
      <c r="M19" s="181"/>
    </row>
    <row r="20" spans="1:13" s="180" customFormat="1" ht="30" customHeight="1" x14ac:dyDescent="0.2">
      <c r="A20" s="80"/>
      <c r="B20" s="100"/>
      <c r="C20" s="169"/>
      <c r="D20" s="98"/>
      <c r="E20" s="82"/>
      <c r="F20" s="82"/>
      <c r="G20" s="82"/>
      <c r="H20" s="297">
        <f t="shared" si="0"/>
        <v>0</v>
      </c>
      <c r="I20" s="211"/>
      <c r="J20" s="87"/>
      <c r="K20" s="146"/>
      <c r="M20" s="181" t="s">
        <v>173</v>
      </c>
    </row>
    <row r="21" spans="1:13" s="180" customFormat="1" ht="30" customHeight="1" x14ac:dyDescent="0.2">
      <c r="A21" s="81"/>
      <c r="B21" s="101"/>
      <c r="C21" s="170"/>
      <c r="D21" s="99"/>
      <c r="E21" s="83"/>
      <c r="F21" s="83"/>
      <c r="G21" s="83"/>
      <c r="H21" s="298">
        <f t="shared" si="0"/>
        <v>0</v>
      </c>
      <c r="I21" s="212"/>
      <c r="J21" s="88"/>
      <c r="K21" s="147"/>
      <c r="M21" s="181"/>
    </row>
    <row r="22" spans="1:13" ht="18" customHeight="1" thickBot="1" x14ac:dyDescent="0.25">
      <c r="A22" s="104" t="s">
        <v>89</v>
      </c>
      <c r="B22" s="105"/>
      <c r="C22" s="116"/>
      <c r="D22" s="106"/>
      <c r="E22" s="210">
        <f t="shared" ref="E22:J22" si="1">SUM(E12:E21)</f>
        <v>0</v>
      </c>
      <c r="F22" s="210">
        <f t="shared" si="1"/>
        <v>0</v>
      </c>
      <c r="G22" s="210">
        <f t="shared" si="1"/>
        <v>0</v>
      </c>
      <c r="H22" s="210">
        <f t="shared" si="1"/>
        <v>0</v>
      </c>
      <c r="I22" s="209">
        <f t="shared" si="1"/>
        <v>0</v>
      </c>
      <c r="J22" s="161">
        <f t="shared" si="1"/>
        <v>0</v>
      </c>
      <c r="K22" s="171"/>
    </row>
    <row r="23" spans="1:13" ht="15" thickTop="1" x14ac:dyDescent="0.2"/>
    <row r="24" spans="1:13" x14ac:dyDescent="0.2">
      <c r="G24" s="29"/>
    </row>
    <row r="25" spans="1:13" x14ac:dyDescent="0.2">
      <c r="G25" s="49"/>
    </row>
    <row r="26" spans="1:13" x14ac:dyDescent="0.2">
      <c r="G26" s="49"/>
    </row>
    <row r="27" spans="1:13" x14ac:dyDescent="0.2">
      <c r="G27" s="49"/>
    </row>
  </sheetData>
  <sheetProtection algorithmName="SHA-512" hashValue="nrgoiKI9iUrJHVBTqYYiiEDJPD/2hSpxihDsn0psHMvSP2MNMCtTsbX28qW63ZxMSxXoDn8UABnf5QmjkmQOpQ==" saltValue="SybtsD91llOJU+Cd39m2CQ==" spinCount="100000" sheet="1" objects="1" scenarios="1" formatCells="0" formatRows="0" insertRows="0" deleteRows="0" sort="0"/>
  <mergeCells count="9">
    <mergeCell ref="D4:G4"/>
    <mergeCell ref="I5:K5"/>
    <mergeCell ref="A9:A11"/>
    <mergeCell ref="E9:H9"/>
    <mergeCell ref="E10:G10"/>
    <mergeCell ref="J9:J11"/>
    <mergeCell ref="K9:K11"/>
    <mergeCell ref="H10:H11"/>
    <mergeCell ref="A5:B5"/>
  </mergeCells>
  <pageMargins left="0.39370078740157483" right="0.39370078740157483" top="0.78740157480314965" bottom="0.39370078740157483" header="0.31496062992125984" footer="0.19685039370078741"/>
  <pageSetup paperSize="9" fitToHeight="20" orientation="landscape" blackAndWhite="1" r:id="rId1"/>
  <headerFooter>
    <oddFooter>&amp;L&amp;"Arial,Standard"&amp;8Verwendungsnachweis (Stand 28.09.2023)&amp;C&amp;"Arial,Standard"&amp;8&amp;A&amp;R&amp;"Arial,Standard"&amp;8Seite &amp;P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28"/>
  <sheetViews>
    <sheetView showZeros="0" zoomScaleNormal="100" workbookViewId="0">
      <selection activeCell="A5" sqref="A5:C5"/>
    </sheetView>
  </sheetViews>
  <sheetFormatPr baseColWidth="10" defaultRowHeight="14.25" x14ac:dyDescent="0.2"/>
  <cols>
    <col min="1" max="1" width="5.7109375" style="1" customWidth="1"/>
    <col min="2" max="2" width="25.7109375" style="1" customWidth="1"/>
    <col min="3" max="3" width="12.7109375" style="1" customWidth="1"/>
    <col min="4" max="4" width="10.7109375" style="1" customWidth="1"/>
    <col min="5" max="6" width="15.7109375" style="1" customWidth="1"/>
    <col min="7" max="7" width="10.7109375" style="1" customWidth="1"/>
    <col min="8" max="8" width="15.7109375" style="1" customWidth="1"/>
    <col min="9" max="9" width="25.7109375" style="1" customWidth="1"/>
    <col min="10" max="10" width="11.42578125" style="1" customWidth="1"/>
    <col min="11" max="11" width="11.42578125" style="55"/>
    <col min="12" max="16384" width="11.42578125" style="1"/>
  </cols>
  <sheetData>
    <row r="1" spans="1:12" ht="15" customHeight="1" x14ac:dyDescent="0.2">
      <c r="A1" s="203" t="s">
        <v>183</v>
      </c>
      <c r="B1" s="203"/>
      <c r="C1" s="203"/>
      <c r="E1" s="32" t="s">
        <v>61</v>
      </c>
      <c r="F1" s="26"/>
      <c r="G1" s="26"/>
      <c r="H1" s="26"/>
      <c r="I1" s="45"/>
      <c r="K1" s="54" t="s">
        <v>53</v>
      </c>
    </row>
    <row r="2" spans="1:12" ht="15" customHeight="1" x14ac:dyDescent="0.2">
      <c r="A2" s="29"/>
      <c r="B2" s="29"/>
      <c r="C2" s="29"/>
      <c r="E2" s="33"/>
      <c r="F2" s="6"/>
      <c r="G2" s="6"/>
      <c r="H2" s="6"/>
      <c r="I2" s="42"/>
      <c r="K2" s="54"/>
    </row>
    <row r="3" spans="1:12" ht="15" customHeight="1" x14ac:dyDescent="0.2">
      <c r="A3" s="29"/>
      <c r="B3" s="29"/>
      <c r="C3" s="29"/>
      <c r="E3" s="44"/>
      <c r="F3" s="39"/>
      <c r="G3" s="39"/>
      <c r="H3" s="6"/>
      <c r="I3" s="43"/>
    </row>
    <row r="4" spans="1:12" ht="15" customHeight="1" x14ac:dyDescent="0.2">
      <c r="A4" s="50" t="s">
        <v>95</v>
      </c>
      <c r="B4" s="29"/>
      <c r="C4" s="29"/>
      <c r="E4" s="400">
        <f>VN!B129</f>
        <v>0</v>
      </c>
      <c r="F4" s="324"/>
      <c r="G4" s="39"/>
      <c r="H4" s="7"/>
      <c r="I4" s="27"/>
    </row>
    <row r="5" spans="1:12" ht="36" customHeight="1" x14ac:dyDescent="0.2">
      <c r="A5" s="401">
        <f>VN!C3</f>
        <v>0</v>
      </c>
      <c r="B5" s="401"/>
      <c r="C5" s="401"/>
      <c r="E5" s="53" t="s">
        <v>20</v>
      </c>
      <c r="F5" s="111"/>
      <c r="G5" s="111"/>
      <c r="H5" s="402" t="s">
        <v>56</v>
      </c>
      <c r="I5" s="403"/>
    </row>
    <row r="6" spans="1:12" ht="15" customHeight="1" x14ac:dyDescent="0.2"/>
    <row r="7" spans="1:12" ht="15" customHeight="1" x14ac:dyDescent="0.2">
      <c r="A7" s="11" t="s">
        <v>220</v>
      </c>
      <c r="B7" s="29"/>
      <c r="D7" s="29"/>
      <c r="E7" s="29"/>
      <c r="F7" s="296">
        <f>VN!K23</f>
        <v>2024</v>
      </c>
      <c r="G7" s="29"/>
      <c r="I7" s="29"/>
      <c r="J7" s="29"/>
    </row>
    <row r="8" spans="1:12" ht="15" customHeight="1" x14ac:dyDescent="0.2">
      <c r="A8" s="29"/>
      <c r="B8" s="29"/>
      <c r="C8" s="29"/>
      <c r="D8" s="29"/>
      <c r="E8" s="10"/>
      <c r="F8" s="10"/>
      <c r="G8" s="10"/>
      <c r="H8" s="10"/>
      <c r="I8" s="9"/>
      <c r="L8" s="55"/>
    </row>
    <row r="9" spans="1:12" ht="30" customHeight="1" x14ac:dyDescent="0.2">
      <c r="A9" s="130" t="s">
        <v>84</v>
      </c>
      <c r="B9" s="128" t="s">
        <v>120</v>
      </c>
      <c r="C9" s="131" t="s">
        <v>121</v>
      </c>
      <c r="D9" s="128" t="s">
        <v>69</v>
      </c>
      <c r="E9" s="129" t="s">
        <v>70</v>
      </c>
      <c r="F9" s="129" t="s">
        <v>122</v>
      </c>
      <c r="G9" s="129" t="s">
        <v>136</v>
      </c>
      <c r="H9" s="129" t="s">
        <v>130</v>
      </c>
      <c r="I9" s="132" t="s">
        <v>131</v>
      </c>
      <c r="K9" s="55" t="s">
        <v>123</v>
      </c>
    </row>
    <row r="10" spans="1:12" ht="18" customHeight="1" x14ac:dyDescent="0.2">
      <c r="A10" s="80"/>
      <c r="B10" s="140"/>
      <c r="C10" s="108"/>
      <c r="D10" s="98"/>
      <c r="E10" s="142"/>
      <c r="F10" s="143"/>
      <c r="G10" s="138"/>
      <c r="H10" s="143"/>
      <c r="I10" s="146"/>
    </row>
    <row r="11" spans="1:12" ht="18" customHeight="1" x14ac:dyDescent="0.2">
      <c r="A11" s="80"/>
      <c r="B11" s="140"/>
      <c r="C11" s="108"/>
      <c r="D11" s="98"/>
      <c r="E11" s="142"/>
      <c r="F11" s="143"/>
      <c r="G11" s="138"/>
      <c r="H11" s="143"/>
      <c r="I11" s="146"/>
    </row>
    <row r="12" spans="1:12" ht="18" customHeight="1" x14ac:dyDescent="0.2">
      <c r="A12" s="80"/>
      <c r="B12" s="140"/>
      <c r="C12" s="108"/>
      <c r="D12" s="98"/>
      <c r="E12" s="142"/>
      <c r="F12" s="143"/>
      <c r="G12" s="138"/>
      <c r="H12" s="143"/>
      <c r="I12" s="146"/>
    </row>
    <row r="13" spans="1:12" ht="18" customHeight="1" x14ac:dyDescent="0.2">
      <c r="A13" s="80"/>
      <c r="B13" s="140"/>
      <c r="C13" s="108"/>
      <c r="D13" s="98"/>
      <c r="E13" s="142"/>
      <c r="F13" s="143"/>
      <c r="G13" s="138"/>
      <c r="H13" s="143"/>
      <c r="I13" s="146"/>
    </row>
    <row r="14" spans="1:12" ht="18" customHeight="1" x14ac:dyDescent="0.2">
      <c r="A14" s="80"/>
      <c r="B14" s="140"/>
      <c r="C14" s="108"/>
      <c r="D14" s="98"/>
      <c r="E14" s="142"/>
      <c r="F14" s="143"/>
      <c r="G14" s="138"/>
      <c r="H14" s="143"/>
      <c r="I14" s="146"/>
    </row>
    <row r="15" spans="1:12" ht="18" customHeight="1" x14ac:dyDescent="0.2">
      <c r="A15" s="80"/>
      <c r="B15" s="140"/>
      <c r="C15" s="108"/>
      <c r="D15" s="98"/>
      <c r="E15" s="142"/>
      <c r="F15" s="143"/>
      <c r="G15" s="138"/>
      <c r="H15" s="143"/>
      <c r="I15" s="146"/>
    </row>
    <row r="16" spans="1:12" ht="18" customHeight="1" x14ac:dyDescent="0.2">
      <c r="A16" s="80"/>
      <c r="B16" s="140"/>
      <c r="C16" s="108"/>
      <c r="D16" s="98"/>
      <c r="E16" s="142"/>
      <c r="F16" s="143"/>
      <c r="G16" s="138"/>
      <c r="H16" s="143"/>
      <c r="I16" s="146"/>
    </row>
    <row r="17" spans="1:9" ht="18" customHeight="1" x14ac:dyDescent="0.2">
      <c r="A17" s="80"/>
      <c r="B17" s="140"/>
      <c r="C17" s="108"/>
      <c r="D17" s="98"/>
      <c r="E17" s="142"/>
      <c r="F17" s="143"/>
      <c r="G17" s="138"/>
      <c r="H17" s="143"/>
      <c r="I17" s="146"/>
    </row>
    <row r="18" spans="1:9" ht="18" customHeight="1" x14ac:dyDescent="0.2">
      <c r="A18" s="80"/>
      <c r="B18" s="140"/>
      <c r="C18" s="108"/>
      <c r="D18" s="98"/>
      <c r="E18" s="142"/>
      <c r="F18" s="143"/>
      <c r="G18" s="138"/>
      <c r="H18" s="143"/>
      <c r="I18" s="146"/>
    </row>
    <row r="19" spans="1:9" ht="18" customHeight="1" x14ac:dyDescent="0.2">
      <c r="A19" s="80"/>
      <c r="B19" s="140"/>
      <c r="C19" s="108"/>
      <c r="D19" s="98"/>
      <c r="E19" s="142"/>
      <c r="F19" s="143"/>
      <c r="G19" s="138"/>
      <c r="H19" s="143"/>
      <c r="I19" s="146"/>
    </row>
    <row r="20" spans="1:9" ht="18" customHeight="1" x14ac:dyDescent="0.2">
      <c r="A20" s="80"/>
      <c r="B20" s="140"/>
      <c r="C20" s="108"/>
      <c r="D20" s="98"/>
      <c r="E20" s="142"/>
      <c r="F20" s="143"/>
      <c r="G20" s="138"/>
      <c r="H20" s="143"/>
      <c r="I20" s="146"/>
    </row>
    <row r="21" spans="1:9" ht="18" customHeight="1" x14ac:dyDescent="0.2">
      <c r="A21" s="80"/>
      <c r="B21" s="140"/>
      <c r="C21" s="108"/>
      <c r="D21" s="98"/>
      <c r="E21" s="142"/>
      <c r="F21" s="143"/>
      <c r="G21" s="138"/>
      <c r="H21" s="143"/>
      <c r="I21" s="146"/>
    </row>
    <row r="22" spans="1:9" ht="18" customHeight="1" x14ac:dyDescent="0.2">
      <c r="A22" s="80"/>
      <c r="B22" s="140"/>
      <c r="C22" s="108"/>
      <c r="D22" s="98"/>
      <c r="E22" s="142"/>
      <c r="F22" s="143"/>
      <c r="G22" s="138"/>
      <c r="H22" s="143"/>
      <c r="I22" s="146"/>
    </row>
    <row r="23" spans="1:9" ht="18" customHeight="1" x14ac:dyDescent="0.2">
      <c r="A23" s="80"/>
      <c r="B23" s="140"/>
      <c r="C23" s="108"/>
      <c r="D23" s="98"/>
      <c r="E23" s="142"/>
      <c r="F23" s="143"/>
      <c r="G23" s="138"/>
      <c r="H23" s="143"/>
      <c r="I23" s="146"/>
    </row>
    <row r="24" spans="1:9" ht="18" customHeight="1" x14ac:dyDescent="0.2">
      <c r="A24" s="80"/>
      <c r="B24" s="140"/>
      <c r="C24" s="108"/>
      <c r="D24" s="98"/>
      <c r="E24" s="142"/>
      <c r="F24" s="143"/>
      <c r="G24" s="138"/>
      <c r="H24" s="143"/>
      <c r="I24" s="146"/>
    </row>
    <row r="25" spans="1:9" ht="18" customHeight="1" x14ac:dyDescent="0.2">
      <c r="A25" s="80"/>
      <c r="B25" s="140"/>
      <c r="C25" s="108"/>
      <c r="D25" s="98"/>
      <c r="E25" s="142"/>
      <c r="F25" s="143"/>
      <c r="G25" s="138"/>
      <c r="H25" s="143"/>
      <c r="I25" s="146"/>
    </row>
    <row r="26" spans="1:9" ht="18" customHeight="1" x14ac:dyDescent="0.2">
      <c r="A26" s="80"/>
      <c r="B26" s="140"/>
      <c r="C26" s="108"/>
      <c r="D26" s="98"/>
      <c r="E26" s="142"/>
      <c r="F26" s="143"/>
      <c r="G26" s="138"/>
      <c r="H26" s="143"/>
      <c r="I26" s="146"/>
    </row>
    <row r="27" spans="1:9" ht="18" customHeight="1" x14ac:dyDescent="0.2">
      <c r="A27" s="150"/>
      <c r="B27" s="151"/>
      <c r="C27" s="152"/>
      <c r="D27" s="153"/>
      <c r="E27" s="154"/>
      <c r="F27" s="155"/>
      <c r="G27" s="156"/>
      <c r="H27" s="155"/>
      <c r="I27" s="157"/>
    </row>
    <row r="28" spans="1:9" ht="18" customHeight="1" x14ac:dyDescent="0.2">
      <c r="A28" s="81"/>
      <c r="B28" s="141"/>
      <c r="C28" s="109"/>
      <c r="D28" s="99"/>
      <c r="E28" s="144"/>
      <c r="F28" s="145"/>
      <c r="G28" s="139"/>
      <c r="H28" s="145"/>
      <c r="I28" s="147"/>
    </row>
  </sheetData>
  <sheetProtection algorithmName="SHA-512" hashValue="nzIuaNcbXpO3KaEl9L+uMGXhsSw08HwtCVZey9gJ2N01YyndyeN33kxy5VqVH1DimxAUFQfcen+bVTQmmFgTCA==" saltValue="DoNFvcVSCI1fdo6NsPIe0w==" spinCount="100000" sheet="1" objects="1" scenarios="1" formatCells="0" sort="0"/>
  <mergeCells count="3">
    <mergeCell ref="E4:F4"/>
    <mergeCell ref="A5:C5"/>
    <mergeCell ref="H5:I5"/>
  </mergeCells>
  <pageMargins left="0.39370078740157483" right="0.39370078740157483" top="0.78740157480314965" bottom="0.39370078740157483" header="0.31496062992125984" footer="0.19685039370078741"/>
  <pageSetup paperSize="9" fitToHeight="10" orientation="landscape" blackAndWhite="1" r:id="rId1"/>
  <headerFooter>
    <oddFooter>&amp;L&amp;"Arial,Standard"&amp;8Verwendungsnachweis (Stand 28.09.2023)&amp;C&amp;"Arial,Standard"&amp;8&amp;A&amp;R&amp;"Arial,Standard"&amp;8Seite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8"/>
  <sheetViews>
    <sheetView showZeros="0" view="pageLayout" zoomScaleNormal="100" workbookViewId="0">
      <selection activeCell="C5" sqref="C5:G5"/>
    </sheetView>
  </sheetViews>
  <sheetFormatPr baseColWidth="10" defaultRowHeight="14.25" x14ac:dyDescent="0.2"/>
  <cols>
    <col min="1" max="1" width="4.28515625" style="1" customWidth="1"/>
    <col min="2" max="2" width="5.7109375" style="1" customWidth="1"/>
    <col min="3" max="3" width="21.7109375" style="1" customWidth="1"/>
    <col min="4" max="5" width="15.7109375" style="1" customWidth="1"/>
    <col min="6" max="6" width="20.7109375" style="1" customWidth="1"/>
    <col min="7" max="7" width="5.7109375" style="1" customWidth="1"/>
    <col min="8" max="8" width="11.42578125" style="1" customWidth="1"/>
    <col min="9" max="9" width="11.42578125" style="55"/>
    <col min="10" max="16384" width="11.42578125" style="1"/>
  </cols>
  <sheetData>
    <row r="1" spans="1:9" ht="15" customHeight="1" x14ac:dyDescent="0.2">
      <c r="A1" s="203" t="s">
        <v>184</v>
      </c>
      <c r="B1" s="204"/>
      <c r="C1" s="204"/>
      <c r="D1" s="204"/>
      <c r="I1" s="54"/>
    </row>
    <row r="2" spans="1:9" ht="18" customHeight="1" x14ac:dyDescent="0.2">
      <c r="I2" s="54"/>
    </row>
    <row r="3" spans="1:9" s="29" customFormat="1" ht="18" customHeight="1" x14ac:dyDescent="0.25">
      <c r="A3" s="34" t="s">
        <v>124</v>
      </c>
      <c r="B3" s="13"/>
      <c r="C3" s="13"/>
      <c r="D3" s="13"/>
      <c r="E3" s="13"/>
      <c r="F3" s="13"/>
      <c r="G3" s="14"/>
      <c r="I3" s="55"/>
    </row>
    <row r="4" spans="1:9" s="29" customFormat="1" ht="45" customHeight="1" x14ac:dyDescent="0.25">
      <c r="A4" s="35" t="s">
        <v>6</v>
      </c>
      <c r="B4" s="4"/>
      <c r="C4" s="339">
        <f>VN!C3</f>
        <v>0</v>
      </c>
      <c r="D4" s="340"/>
      <c r="E4" s="340"/>
      <c r="F4" s="340"/>
      <c r="G4" s="341"/>
      <c r="I4" s="55"/>
    </row>
    <row r="5" spans="1:9" s="29" customFormat="1" ht="15" customHeight="1" x14ac:dyDescent="0.25">
      <c r="A5" s="35"/>
      <c r="B5" s="4"/>
      <c r="C5" s="342">
        <f>VN!C4</f>
        <v>0</v>
      </c>
      <c r="D5" s="343"/>
      <c r="E5" s="343"/>
      <c r="F5" s="343"/>
      <c r="G5" s="344"/>
      <c r="I5" s="55"/>
    </row>
    <row r="6" spans="1:9" s="29" customFormat="1" ht="15" customHeight="1" x14ac:dyDescent="0.25">
      <c r="A6" s="33" t="s">
        <v>14</v>
      </c>
      <c r="B6" s="5"/>
      <c r="C6" s="308">
        <f>VN!C5</f>
        <v>0</v>
      </c>
      <c r="D6" s="309"/>
      <c r="E6" s="309"/>
      <c r="F6" s="309"/>
      <c r="G6" s="310"/>
      <c r="I6" s="55"/>
    </row>
    <row r="7" spans="1:9" s="29" customFormat="1" ht="15" customHeight="1" x14ac:dyDescent="0.25">
      <c r="A7" s="33"/>
      <c r="B7" s="5"/>
      <c r="C7" s="496">
        <f>VN!C6</f>
        <v>0</v>
      </c>
      <c r="D7" s="497"/>
      <c r="E7" s="497"/>
      <c r="F7" s="497"/>
      <c r="G7" s="498"/>
      <c r="I7" s="55"/>
    </row>
    <row r="8" spans="1:9" s="29" customFormat="1" ht="15" customHeight="1" x14ac:dyDescent="0.25">
      <c r="A8" s="26"/>
      <c r="B8" s="26"/>
      <c r="C8" s="26"/>
      <c r="D8" s="26"/>
      <c r="E8" s="26"/>
      <c r="F8" s="26"/>
      <c r="G8" s="26"/>
      <c r="I8" s="55"/>
    </row>
    <row r="9" spans="1:9" s="29" customFormat="1" ht="15" customHeight="1" x14ac:dyDescent="0.25">
      <c r="A9" s="6"/>
      <c r="B9" s="6"/>
      <c r="C9" s="6"/>
      <c r="D9" s="6"/>
      <c r="E9" s="6"/>
      <c r="F9" s="6"/>
      <c r="G9" s="6"/>
      <c r="I9" s="55"/>
    </row>
    <row r="10" spans="1:9" s="29" customFormat="1" ht="18" customHeight="1" x14ac:dyDescent="0.25">
      <c r="A10" s="112" t="s">
        <v>125</v>
      </c>
      <c r="B10" s="6"/>
      <c r="C10" s="6"/>
      <c r="D10" s="6"/>
      <c r="E10" s="6"/>
      <c r="F10" s="6"/>
      <c r="G10" s="6"/>
      <c r="I10" s="55"/>
    </row>
    <row r="11" spans="1:9" s="29" customFormat="1" ht="15" customHeight="1" x14ac:dyDescent="0.25">
      <c r="A11" s="6"/>
      <c r="B11" s="6"/>
      <c r="C11" s="6"/>
      <c r="D11" s="6"/>
      <c r="E11" s="6"/>
      <c r="F11" s="6"/>
      <c r="G11" s="6"/>
      <c r="I11" s="55"/>
    </row>
    <row r="12" spans="1:9" s="29" customFormat="1" ht="15" customHeight="1" x14ac:dyDescent="0.25">
      <c r="A12" s="501" t="s">
        <v>132</v>
      </c>
      <c r="B12" s="501"/>
      <c r="C12" s="501"/>
      <c r="D12" s="501"/>
      <c r="E12" s="6"/>
      <c r="F12" s="113" t="s">
        <v>133</v>
      </c>
      <c r="G12" s="6"/>
      <c r="I12" s="55"/>
    </row>
    <row r="13" spans="1:9" s="29" customFormat="1" ht="15" customHeight="1" x14ac:dyDescent="0.25">
      <c r="A13" s="6"/>
      <c r="B13" s="6"/>
      <c r="C13" s="6"/>
      <c r="D13" s="6"/>
      <c r="E13" s="6"/>
      <c r="F13" s="6"/>
      <c r="G13" s="6"/>
      <c r="I13" s="55"/>
    </row>
    <row r="14" spans="1:9" s="29" customFormat="1" ht="15" customHeight="1" x14ac:dyDescent="0.25">
      <c r="A14" s="6" t="s">
        <v>71</v>
      </c>
      <c r="B14" s="6"/>
      <c r="C14" s="6"/>
      <c r="D14" s="6"/>
      <c r="E14" s="6"/>
      <c r="F14" s="6"/>
      <c r="G14" s="6"/>
      <c r="I14" s="55"/>
    </row>
    <row r="15" spans="1:9" s="29" customFormat="1" ht="15" customHeight="1" x14ac:dyDescent="0.25">
      <c r="A15" s="6" t="s">
        <v>221</v>
      </c>
      <c r="B15" s="6"/>
      <c r="C15" s="6"/>
      <c r="D15" s="6"/>
      <c r="E15" s="6"/>
      <c r="G15" s="6"/>
      <c r="I15" s="55"/>
    </row>
    <row r="16" spans="1:9" s="29" customFormat="1" ht="15" customHeight="1" x14ac:dyDescent="0.25">
      <c r="A16" s="6" t="s">
        <v>222</v>
      </c>
      <c r="B16" s="6"/>
      <c r="C16" s="6"/>
      <c r="D16" s="6"/>
      <c r="E16" s="6"/>
      <c r="F16" s="6"/>
      <c r="G16" s="6"/>
      <c r="I16" s="55"/>
    </row>
    <row r="17" spans="1:9" s="29" customFormat="1" ht="15" customHeight="1" x14ac:dyDescent="0.25">
      <c r="I17" s="55"/>
    </row>
    <row r="18" spans="1:9" s="29" customFormat="1" ht="30" customHeight="1" x14ac:dyDescent="0.25">
      <c r="A18" s="125" t="s">
        <v>84</v>
      </c>
      <c r="B18" s="123" t="s">
        <v>126</v>
      </c>
      <c r="C18" s="123" t="s">
        <v>120</v>
      </c>
      <c r="D18" s="124" t="s">
        <v>70</v>
      </c>
      <c r="E18" s="124" t="s">
        <v>122</v>
      </c>
      <c r="F18" s="499" t="s">
        <v>131</v>
      </c>
      <c r="G18" s="500"/>
      <c r="I18" s="55"/>
    </row>
    <row r="19" spans="1:9" s="29" customFormat="1" ht="18" customHeight="1" x14ac:dyDescent="0.25">
      <c r="A19" s="80"/>
      <c r="B19" s="98"/>
      <c r="C19" s="140"/>
      <c r="D19" s="142"/>
      <c r="E19" s="143"/>
      <c r="F19" s="492"/>
      <c r="G19" s="493"/>
      <c r="I19" s="55"/>
    </row>
    <row r="20" spans="1:9" s="29" customFormat="1" ht="18" customHeight="1" x14ac:dyDescent="0.25">
      <c r="A20" s="80"/>
      <c r="B20" s="98"/>
      <c r="C20" s="140"/>
      <c r="D20" s="142"/>
      <c r="E20" s="143"/>
      <c r="F20" s="492"/>
      <c r="G20" s="493"/>
      <c r="I20" s="55"/>
    </row>
    <row r="21" spans="1:9" s="29" customFormat="1" ht="18" customHeight="1" x14ac:dyDescent="0.25">
      <c r="A21" s="80"/>
      <c r="B21" s="98"/>
      <c r="C21" s="140"/>
      <c r="D21" s="142"/>
      <c r="E21" s="143"/>
      <c r="F21" s="492"/>
      <c r="G21" s="493"/>
      <c r="I21" s="55"/>
    </row>
    <row r="22" spans="1:9" s="29" customFormat="1" ht="18" customHeight="1" x14ac:dyDescent="0.25">
      <c r="A22" s="80"/>
      <c r="B22" s="98"/>
      <c r="C22" s="140"/>
      <c r="D22" s="142"/>
      <c r="E22" s="143"/>
      <c r="F22" s="492"/>
      <c r="G22" s="493"/>
      <c r="I22" s="55"/>
    </row>
    <row r="23" spans="1:9" s="29" customFormat="1" ht="18" customHeight="1" x14ac:dyDescent="0.25">
      <c r="A23" s="80"/>
      <c r="B23" s="98"/>
      <c r="C23" s="140"/>
      <c r="D23" s="142"/>
      <c r="E23" s="143"/>
      <c r="F23" s="492"/>
      <c r="G23" s="493"/>
      <c r="I23" s="55"/>
    </row>
    <row r="24" spans="1:9" s="29" customFormat="1" ht="18" customHeight="1" x14ac:dyDescent="0.25">
      <c r="A24" s="80"/>
      <c r="B24" s="98"/>
      <c r="C24" s="140"/>
      <c r="D24" s="142"/>
      <c r="E24" s="143"/>
      <c r="F24" s="492"/>
      <c r="G24" s="493"/>
      <c r="I24" s="55"/>
    </row>
    <row r="25" spans="1:9" s="29" customFormat="1" ht="18" customHeight="1" x14ac:dyDescent="0.25">
      <c r="A25" s="80"/>
      <c r="B25" s="98"/>
      <c r="C25" s="140"/>
      <c r="D25" s="142"/>
      <c r="E25" s="143"/>
      <c r="F25" s="492"/>
      <c r="G25" s="493"/>
      <c r="I25" s="55"/>
    </row>
    <row r="26" spans="1:9" s="29" customFormat="1" ht="18" customHeight="1" x14ac:dyDescent="0.25">
      <c r="A26" s="80"/>
      <c r="B26" s="98"/>
      <c r="C26" s="140"/>
      <c r="D26" s="142"/>
      <c r="E26" s="143"/>
      <c r="F26" s="492"/>
      <c r="G26" s="493"/>
      <c r="I26" s="55"/>
    </row>
    <row r="27" spans="1:9" s="29" customFormat="1" ht="18" customHeight="1" x14ac:dyDescent="0.25">
      <c r="A27" s="80"/>
      <c r="B27" s="98"/>
      <c r="C27" s="140"/>
      <c r="D27" s="142"/>
      <c r="E27" s="143"/>
      <c r="F27" s="492"/>
      <c r="G27" s="493"/>
      <c r="I27" s="55"/>
    </row>
    <row r="28" spans="1:9" s="29" customFormat="1" ht="18" customHeight="1" x14ac:dyDescent="0.25">
      <c r="A28" s="80"/>
      <c r="B28" s="98"/>
      <c r="C28" s="140"/>
      <c r="D28" s="142"/>
      <c r="E28" s="143"/>
      <c r="F28" s="492"/>
      <c r="G28" s="493"/>
      <c r="I28" s="55"/>
    </row>
    <row r="29" spans="1:9" s="29" customFormat="1" ht="18" customHeight="1" x14ac:dyDescent="0.25">
      <c r="A29" s="80"/>
      <c r="B29" s="98"/>
      <c r="C29" s="140"/>
      <c r="D29" s="142"/>
      <c r="E29" s="143"/>
      <c r="F29" s="492"/>
      <c r="G29" s="493"/>
      <c r="I29" s="55"/>
    </row>
    <row r="30" spans="1:9" s="29" customFormat="1" ht="18" customHeight="1" x14ac:dyDescent="0.25">
      <c r="A30" s="80"/>
      <c r="B30" s="98"/>
      <c r="C30" s="140"/>
      <c r="D30" s="142"/>
      <c r="E30" s="143"/>
      <c r="F30" s="492"/>
      <c r="G30" s="493"/>
      <c r="I30" s="55"/>
    </row>
    <row r="31" spans="1:9" s="29" customFormat="1" ht="18" customHeight="1" x14ac:dyDescent="0.25">
      <c r="A31" s="80"/>
      <c r="B31" s="98"/>
      <c r="C31" s="140"/>
      <c r="D31" s="142"/>
      <c r="E31" s="143"/>
      <c r="F31" s="492"/>
      <c r="G31" s="493"/>
      <c r="I31" s="55"/>
    </row>
    <row r="32" spans="1:9" s="29" customFormat="1" ht="18" customHeight="1" x14ac:dyDescent="0.25">
      <c r="A32" s="80"/>
      <c r="B32" s="98"/>
      <c r="C32" s="140"/>
      <c r="D32" s="142"/>
      <c r="E32" s="143"/>
      <c r="F32" s="492"/>
      <c r="G32" s="493"/>
      <c r="I32" s="55"/>
    </row>
    <row r="33" spans="1:9" s="29" customFormat="1" ht="18" customHeight="1" x14ac:dyDescent="0.25">
      <c r="A33" s="81"/>
      <c r="B33" s="99"/>
      <c r="C33" s="141"/>
      <c r="D33" s="144"/>
      <c r="E33" s="145"/>
      <c r="F33" s="494"/>
      <c r="G33" s="495"/>
      <c r="I33" s="55"/>
    </row>
    <row r="34" spans="1:9" s="29" customFormat="1" ht="21" customHeight="1" x14ac:dyDescent="0.25">
      <c r="I34" s="55"/>
    </row>
    <row r="35" spans="1:9" s="29" customFormat="1" ht="15" customHeight="1" x14ac:dyDescent="0.25">
      <c r="A35" s="32"/>
      <c r="B35" s="26"/>
      <c r="C35" s="26"/>
      <c r="D35" s="26"/>
      <c r="E35" s="26"/>
      <c r="F35" s="26"/>
      <c r="G35" s="30"/>
      <c r="I35" s="55"/>
    </row>
    <row r="36" spans="1:9" s="29" customFormat="1" ht="15" customHeight="1" x14ac:dyDescent="0.25">
      <c r="A36" s="33"/>
      <c r="B36" s="324" t="s">
        <v>135</v>
      </c>
      <c r="C36" s="324"/>
      <c r="D36" s="6"/>
      <c r="E36" s="324" t="str">
        <f>B36</f>
        <v xml:space="preserve">Berlin, </v>
      </c>
      <c r="F36" s="324"/>
      <c r="G36" s="31"/>
      <c r="I36" s="55"/>
    </row>
    <row r="37" spans="1:9" s="29" customFormat="1" ht="15" customHeight="1" x14ac:dyDescent="0.2">
      <c r="A37" s="33"/>
      <c r="B37" s="8" t="s">
        <v>20</v>
      </c>
      <c r="C37" s="3"/>
      <c r="D37" s="3"/>
      <c r="E37" s="8" t="s">
        <v>20</v>
      </c>
      <c r="F37" s="3"/>
      <c r="G37" s="31"/>
      <c r="I37" s="55"/>
    </row>
    <row r="38" spans="1:9" s="29" customFormat="1" ht="15" customHeight="1" x14ac:dyDescent="0.25">
      <c r="A38" s="33"/>
      <c r="B38" s="9"/>
      <c r="C38" s="9"/>
      <c r="D38" s="9"/>
      <c r="G38" s="31"/>
      <c r="I38" s="55"/>
    </row>
    <row r="39" spans="1:9" s="29" customFormat="1" ht="15" customHeight="1" x14ac:dyDescent="0.25">
      <c r="A39" s="33"/>
      <c r="B39" s="6" t="s">
        <v>134</v>
      </c>
      <c r="C39" s="6"/>
      <c r="D39" s="6"/>
      <c r="E39" s="6"/>
      <c r="F39" s="6"/>
      <c r="G39" s="31"/>
      <c r="I39" s="55"/>
    </row>
    <row r="40" spans="1:9" s="29" customFormat="1" ht="15" customHeight="1" x14ac:dyDescent="0.25">
      <c r="A40" s="33"/>
      <c r="B40" s="6"/>
      <c r="C40" s="6"/>
      <c r="D40" s="6"/>
      <c r="E40" s="6"/>
      <c r="F40" s="6"/>
      <c r="G40" s="31"/>
      <c r="I40" s="55"/>
    </row>
    <row r="41" spans="1:9" s="29" customFormat="1" ht="15" customHeight="1" x14ac:dyDescent="0.25">
      <c r="A41" s="33"/>
      <c r="B41" s="6"/>
      <c r="C41" s="6"/>
      <c r="D41" s="6"/>
      <c r="E41" s="6"/>
      <c r="F41" s="6"/>
      <c r="G41" s="31"/>
      <c r="I41" s="55"/>
    </row>
    <row r="42" spans="1:9" s="29" customFormat="1" ht="15" customHeight="1" x14ac:dyDescent="0.25">
      <c r="A42" s="33"/>
      <c r="B42" s="7"/>
      <c r="C42" s="7"/>
      <c r="D42" s="6"/>
      <c r="E42" s="7"/>
      <c r="F42" s="7"/>
      <c r="G42" s="31"/>
      <c r="I42" s="55"/>
    </row>
    <row r="43" spans="1:9" s="29" customFormat="1" ht="15" customHeight="1" x14ac:dyDescent="0.2">
      <c r="A43" s="33"/>
      <c r="B43" s="8" t="s">
        <v>2</v>
      </c>
      <c r="C43" s="3"/>
      <c r="D43" s="6"/>
      <c r="E43" s="8" t="s">
        <v>52</v>
      </c>
      <c r="F43" s="3"/>
      <c r="G43" s="31"/>
      <c r="I43" s="55"/>
    </row>
    <row r="44" spans="1:9" s="29" customFormat="1" ht="15" customHeight="1" x14ac:dyDescent="0.2">
      <c r="A44" s="33"/>
      <c r="D44" s="3"/>
      <c r="E44" s="10" t="s">
        <v>0</v>
      </c>
      <c r="F44" s="9"/>
      <c r="G44" s="31"/>
      <c r="I44" s="55"/>
    </row>
    <row r="45" spans="1:9" s="29" customFormat="1" ht="15" customHeight="1" x14ac:dyDescent="0.25">
      <c r="A45" s="28"/>
      <c r="B45" s="7"/>
      <c r="C45" s="7"/>
      <c r="D45" s="7"/>
      <c r="E45" s="7"/>
      <c r="F45" s="7"/>
      <c r="G45" s="27"/>
      <c r="I45" s="55"/>
    </row>
    <row r="46" spans="1:9" ht="15" customHeight="1" x14ac:dyDescent="0.2"/>
    <row r="47" spans="1:9" ht="15" customHeight="1" x14ac:dyDescent="0.2">
      <c r="A47" s="29"/>
    </row>
    <row r="48" spans="1:9" x14ac:dyDescent="0.2">
      <c r="A48" s="29"/>
    </row>
  </sheetData>
  <sheetProtection password="CDFF" sheet="1" formatCells="0" sort="0"/>
  <mergeCells count="23">
    <mergeCell ref="F19:G19"/>
    <mergeCell ref="A12:D12"/>
    <mergeCell ref="F20:G20"/>
    <mergeCell ref="F21:G21"/>
    <mergeCell ref="F31:G31"/>
    <mergeCell ref="F30:G30"/>
    <mergeCell ref="F27:G27"/>
    <mergeCell ref="C4:G4"/>
    <mergeCell ref="C5:G5"/>
    <mergeCell ref="C6:G6"/>
    <mergeCell ref="C7:G7"/>
    <mergeCell ref="F18:G18"/>
    <mergeCell ref="B36:C36"/>
    <mergeCell ref="F25:G25"/>
    <mergeCell ref="F24:G24"/>
    <mergeCell ref="F22:G22"/>
    <mergeCell ref="F28:G28"/>
    <mergeCell ref="F33:G33"/>
    <mergeCell ref="F23:G23"/>
    <mergeCell ref="F26:G26"/>
    <mergeCell ref="E36:F36"/>
    <mergeCell ref="F29:G29"/>
    <mergeCell ref="F32:G32"/>
  </mergeCells>
  <pageMargins left="0.78740157480314965" right="0.39370078740157483" top="0.39370078740157483" bottom="0.39370078740157483" header="0.31496062992125984" footer="0.19685039370078741"/>
  <pageSetup paperSize="9" orientation="portrait" blackAndWhite="1" verticalDpi="1200" r:id="rId1"/>
  <headerFooter>
    <oddFooter>&amp;L&amp;"Arial,Standard"&amp;8Verwendungsnachweis (Stand 28.09.2023)&amp;C&amp;"Arial,Standard"&amp;8&amp;A&amp;R&amp;"Arial,Standard"&amp;8Seite &amp;P /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78"/>
  <sheetViews>
    <sheetView showZeros="0" topLeftCell="A61" zoomScaleNormal="100" workbookViewId="0">
      <selection activeCell="D71" sqref="D71:I71"/>
    </sheetView>
  </sheetViews>
  <sheetFormatPr baseColWidth="10" defaultRowHeight="14.25" x14ac:dyDescent="0.2"/>
  <cols>
    <col min="1" max="1" width="4.7109375" style="1" customWidth="1"/>
    <col min="2" max="2" width="9.7109375" style="1" customWidth="1"/>
    <col min="3" max="8" width="10.7109375" style="1" customWidth="1"/>
    <col min="9" max="9" width="5.7109375" style="1" customWidth="1"/>
    <col min="10" max="231" width="11.42578125" style="1"/>
    <col min="232" max="232" width="4.7109375" style="1" customWidth="1"/>
    <col min="233" max="255" width="5.7109375" style="1" customWidth="1"/>
    <col min="256" max="16384" width="11.42578125" style="1"/>
  </cols>
  <sheetData>
    <row r="1" spans="1:11" ht="15" customHeight="1" x14ac:dyDescent="0.2">
      <c r="A1" s="517" t="s">
        <v>275</v>
      </c>
      <c r="B1" s="517"/>
      <c r="C1" s="517"/>
      <c r="D1" s="517"/>
      <c r="E1" s="517"/>
      <c r="F1" s="517"/>
      <c r="G1" s="517"/>
      <c r="H1" s="517"/>
      <c r="I1" s="29"/>
    </row>
    <row r="2" spans="1:11" ht="15" customHeight="1" x14ac:dyDescent="0.2">
      <c r="A2" s="29"/>
      <c r="B2" s="29"/>
      <c r="C2" s="29"/>
      <c r="D2" s="29"/>
      <c r="E2" s="29"/>
      <c r="F2" s="29"/>
      <c r="G2" s="29"/>
      <c r="H2" s="29"/>
      <c r="I2" s="29"/>
    </row>
    <row r="3" spans="1:11" ht="15" customHeight="1" x14ac:dyDescent="0.2">
      <c r="G3" s="29"/>
      <c r="H3" s="29"/>
      <c r="I3" s="29"/>
    </row>
    <row r="4" spans="1:11" ht="15" customHeight="1" x14ac:dyDescent="0.2">
      <c r="A4" s="11" t="s">
        <v>276</v>
      </c>
      <c r="B4" s="29"/>
      <c r="C4" s="29"/>
      <c r="D4" s="29"/>
      <c r="E4" s="29"/>
      <c r="F4" s="29"/>
      <c r="G4" s="29"/>
      <c r="H4" s="29"/>
      <c r="I4" s="29"/>
    </row>
    <row r="5" spans="1:11" ht="18" customHeight="1" x14ac:dyDescent="0.2">
      <c r="A5" s="29"/>
      <c r="B5" s="29"/>
    </row>
    <row r="6" spans="1:11" ht="18" customHeight="1" x14ac:dyDescent="0.2">
      <c r="A6" s="29" t="s">
        <v>277</v>
      </c>
      <c r="B6" s="29"/>
      <c r="C6" s="518">
        <f>VN!C3</f>
        <v>0</v>
      </c>
      <c r="D6" s="518"/>
      <c r="E6" s="518"/>
      <c r="F6" s="518"/>
      <c r="G6" s="518"/>
      <c r="H6" s="518"/>
    </row>
    <row r="7" spans="1:11" ht="9" customHeight="1" x14ac:dyDescent="0.2">
      <c r="A7" s="29"/>
      <c r="B7" s="29"/>
    </row>
    <row r="8" spans="1:11" ht="18" customHeight="1" x14ac:dyDescent="0.2">
      <c r="A8" s="29" t="s">
        <v>278</v>
      </c>
      <c r="B8" s="29"/>
      <c r="C8" s="295">
        <f>VN!K23</f>
        <v>2024</v>
      </c>
    </row>
    <row r="9" spans="1:11" ht="18" customHeight="1" x14ac:dyDescent="0.2">
      <c r="A9" s="29"/>
      <c r="B9" s="29"/>
    </row>
    <row r="10" spans="1:11" ht="18" customHeight="1" x14ac:dyDescent="0.2">
      <c r="A10" s="29"/>
      <c r="B10" s="29"/>
    </row>
    <row r="11" spans="1:11" ht="33" customHeight="1" x14ac:dyDescent="0.2">
      <c r="A11" s="509" t="s">
        <v>279</v>
      </c>
      <c r="B11" s="509"/>
      <c r="C11" s="509"/>
      <c r="D11" s="509"/>
      <c r="E11" s="509"/>
      <c r="F11" s="509"/>
      <c r="G11" s="509"/>
      <c r="H11" s="509"/>
      <c r="I11" s="509"/>
      <c r="K11" s="55" t="s">
        <v>343</v>
      </c>
    </row>
    <row r="12" spans="1:11" ht="18" customHeight="1" x14ac:dyDescent="0.2">
      <c r="A12" s="29"/>
      <c r="B12" s="29"/>
    </row>
    <row r="13" spans="1:11" ht="18" customHeight="1" x14ac:dyDescent="0.2">
      <c r="A13" s="64" t="s">
        <v>280</v>
      </c>
      <c r="B13" s="26"/>
      <c r="C13" s="48"/>
      <c r="D13" s="48"/>
      <c r="E13" s="48"/>
      <c r="F13" s="48"/>
      <c r="G13" s="48"/>
      <c r="H13" s="48"/>
      <c r="I13" s="513"/>
    </row>
    <row r="14" spans="1:11" ht="63" customHeight="1" x14ac:dyDescent="0.2">
      <c r="A14" s="515" t="s">
        <v>339</v>
      </c>
      <c r="B14" s="516"/>
      <c r="C14" s="516"/>
      <c r="D14" s="516"/>
      <c r="E14" s="516"/>
      <c r="F14" s="516"/>
      <c r="G14" s="516"/>
      <c r="H14" s="516"/>
      <c r="I14" s="514"/>
    </row>
    <row r="15" spans="1:11" ht="18" customHeight="1" x14ac:dyDescent="0.2">
      <c r="A15" s="64" t="s">
        <v>281</v>
      </c>
      <c r="B15" s="26"/>
      <c r="C15" s="48"/>
      <c r="D15" s="48"/>
      <c r="E15" s="48"/>
      <c r="F15" s="48"/>
      <c r="G15" s="48"/>
      <c r="H15" s="48"/>
      <c r="I15" s="513"/>
    </row>
    <row r="16" spans="1:11" ht="63" customHeight="1" x14ac:dyDescent="0.2">
      <c r="A16" s="515" t="s">
        <v>340</v>
      </c>
      <c r="B16" s="516"/>
      <c r="C16" s="516"/>
      <c r="D16" s="516"/>
      <c r="E16" s="516"/>
      <c r="F16" s="516"/>
      <c r="G16" s="516"/>
      <c r="H16" s="516"/>
      <c r="I16" s="514"/>
    </row>
    <row r="17" spans="1:9" ht="18" customHeight="1" x14ac:dyDescent="0.2">
      <c r="A17" s="64" t="s">
        <v>282</v>
      </c>
      <c r="B17" s="26"/>
      <c r="C17" s="48"/>
      <c r="D17" s="48"/>
      <c r="E17" s="48"/>
      <c r="F17" s="48"/>
      <c r="G17" s="48"/>
      <c r="H17" s="48"/>
      <c r="I17" s="513"/>
    </row>
    <row r="18" spans="1:9" ht="63" customHeight="1" x14ac:dyDescent="0.2">
      <c r="A18" s="515" t="s">
        <v>341</v>
      </c>
      <c r="B18" s="516"/>
      <c r="C18" s="516"/>
      <c r="D18" s="516"/>
      <c r="E18" s="516"/>
      <c r="F18" s="516"/>
      <c r="G18" s="516"/>
      <c r="H18" s="516"/>
      <c r="I18" s="514"/>
    </row>
    <row r="19" spans="1:9" ht="18" customHeight="1" x14ac:dyDescent="0.2">
      <c r="A19" s="64" t="s">
        <v>283</v>
      </c>
      <c r="B19" s="26"/>
      <c r="C19" s="48"/>
      <c r="D19" s="48"/>
      <c r="E19" s="48"/>
      <c r="F19" s="48"/>
      <c r="G19" s="48"/>
      <c r="H19" s="48"/>
      <c r="I19" s="513"/>
    </row>
    <row r="20" spans="1:9" ht="63" customHeight="1" x14ac:dyDescent="0.2">
      <c r="A20" s="515" t="s">
        <v>342</v>
      </c>
      <c r="B20" s="516"/>
      <c r="C20" s="516"/>
      <c r="D20" s="516"/>
      <c r="E20" s="516"/>
      <c r="F20" s="516"/>
      <c r="G20" s="516"/>
      <c r="H20" s="516"/>
      <c r="I20" s="514"/>
    </row>
    <row r="21" spans="1:9" ht="18" customHeight="1" x14ac:dyDescent="0.2">
      <c r="A21" s="29"/>
      <c r="B21" s="29"/>
    </row>
    <row r="22" spans="1:9" ht="18" customHeight="1" x14ac:dyDescent="0.2">
      <c r="A22" s="29"/>
      <c r="B22" s="29"/>
    </row>
    <row r="23" spans="1:9" ht="18" customHeight="1" x14ac:dyDescent="0.2">
      <c r="A23" s="29"/>
      <c r="B23" s="29"/>
    </row>
    <row r="24" spans="1:9" ht="18" customHeight="1" x14ac:dyDescent="0.2">
      <c r="A24" s="29"/>
      <c r="B24" s="29"/>
    </row>
    <row r="25" spans="1:9" ht="18" customHeight="1" x14ac:dyDescent="0.2">
      <c r="A25" s="29"/>
      <c r="B25" s="29"/>
    </row>
    <row r="26" spans="1:9" ht="18" customHeight="1" x14ac:dyDescent="0.2">
      <c r="A26" s="29"/>
      <c r="B26" s="29"/>
    </row>
    <row r="27" spans="1:9" ht="18" customHeight="1" x14ac:dyDescent="0.2">
      <c r="A27" s="29"/>
      <c r="B27" s="29"/>
      <c r="D27" s="512" t="s">
        <v>284</v>
      </c>
      <c r="E27" s="512"/>
      <c r="F27" s="512"/>
      <c r="G27" s="512"/>
      <c r="H27" s="512"/>
    </row>
    <row r="28" spans="1:9" ht="18" customHeight="1" x14ac:dyDescent="0.2">
      <c r="A28" s="29"/>
      <c r="B28" s="29"/>
      <c r="D28" s="512"/>
      <c r="E28" s="512"/>
      <c r="F28" s="512"/>
      <c r="G28" s="512"/>
      <c r="H28" s="512"/>
    </row>
    <row r="29" spans="1:9" ht="18" customHeight="1" x14ac:dyDescent="0.2">
      <c r="A29" s="29"/>
      <c r="B29" s="29"/>
      <c r="D29" s="512"/>
      <c r="E29" s="512"/>
      <c r="F29" s="512"/>
      <c r="G29" s="512"/>
      <c r="H29" s="512"/>
    </row>
    <row r="30" spans="1:9" ht="18" customHeight="1" x14ac:dyDescent="0.2">
      <c r="A30" s="29"/>
      <c r="B30" s="29"/>
      <c r="D30" s="512"/>
      <c r="E30" s="512"/>
      <c r="F30" s="512"/>
      <c r="G30" s="512"/>
      <c r="H30" s="512"/>
    </row>
    <row r="31" spans="1:9" ht="18" customHeight="1" x14ac:dyDescent="0.2">
      <c r="A31" s="29"/>
      <c r="B31" s="29"/>
      <c r="D31" s="512"/>
      <c r="E31" s="512"/>
      <c r="F31" s="512"/>
      <c r="G31" s="512"/>
      <c r="H31" s="512"/>
    </row>
    <row r="32" spans="1:9" ht="18" customHeight="1" x14ac:dyDescent="0.2">
      <c r="A32" s="29"/>
      <c r="B32" s="29"/>
    </row>
    <row r="33" spans="1:9" ht="18" customHeight="1" x14ac:dyDescent="0.2">
      <c r="A33" s="29"/>
      <c r="B33" s="29"/>
    </row>
    <row r="34" spans="1:9" ht="18" customHeight="1" x14ac:dyDescent="0.2">
      <c r="A34" s="11" t="s">
        <v>57</v>
      </c>
      <c r="B34" s="29"/>
    </row>
    <row r="35" spans="1:9" ht="18" customHeight="1" x14ac:dyDescent="0.2">
      <c r="A35" s="29"/>
      <c r="B35" s="29"/>
    </row>
    <row r="36" spans="1:9" ht="18" customHeight="1" x14ac:dyDescent="0.2">
      <c r="A36" s="247" t="s">
        <v>23</v>
      </c>
      <c r="B36" s="510" t="s">
        <v>285</v>
      </c>
      <c r="C36" s="510"/>
      <c r="D36" s="510"/>
      <c r="E36" s="510"/>
      <c r="F36" s="510"/>
      <c r="G36" s="510"/>
      <c r="H36" s="510"/>
      <c r="I36" s="248"/>
    </row>
    <row r="37" spans="1:9" ht="33" customHeight="1" x14ac:dyDescent="0.2">
      <c r="A37" s="247" t="s">
        <v>24</v>
      </c>
      <c r="B37" s="510" t="s">
        <v>286</v>
      </c>
      <c r="C37" s="510"/>
      <c r="D37" s="510"/>
      <c r="E37" s="510"/>
      <c r="F37" s="510"/>
      <c r="G37" s="510"/>
      <c r="H37" s="510"/>
      <c r="I37" s="248"/>
    </row>
    <row r="38" spans="1:9" ht="33" customHeight="1" x14ac:dyDescent="0.2">
      <c r="A38" s="247" t="s">
        <v>8</v>
      </c>
      <c r="B38" s="510" t="s">
        <v>287</v>
      </c>
      <c r="C38" s="510"/>
      <c r="D38" s="510"/>
      <c r="E38" s="510"/>
      <c r="F38" s="510"/>
      <c r="G38" s="510"/>
      <c r="H38" s="510"/>
      <c r="I38" s="248"/>
    </row>
    <row r="39" spans="1:9" ht="18" customHeight="1" x14ac:dyDescent="0.2">
      <c r="A39" s="247" t="s">
        <v>142</v>
      </c>
      <c r="B39" s="510" t="s">
        <v>288</v>
      </c>
      <c r="C39" s="510"/>
      <c r="D39" s="510"/>
      <c r="E39" s="510"/>
      <c r="F39" s="510"/>
      <c r="G39" s="510"/>
      <c r="H39" s="510"/>
      <c r="I39" s="248"/>
    </row>
    <row r="40" spans="1:9" ht="33" customHeight="1" x14ac:dyDescent="0.2">
      <c r="A40" s="247" t="s">
        <v>289</v>
      </c>
      <c r="B40" s="510" t="s">
        <v>290</v>
      </c>
      <c r="C40" s="510"/>
      <c r="D40" s="510"/>
      <c r="E40" s="510"/>
      <c r="F40" s="510"/>
      <c r="G40" s="510"/>
      <c r="H40" s="510"/>
      <c r="I40" s="248"/>
    </row>
    <row r="41" spans="1:9" ht="18" customHeight="1" x14ac:dyDescent="0.2">
      <c r="A41" s="247" t="s">
        <v>291</v>
      </c>
      <c r="B41" s="510" t="s">
        <v>292</v>
      </c>
      <c r="C41" s="510"/>
      <c r="D41" s="510"/>
      <c r="E41" s="510"/>
      <c r="F41" s="510"/>
      <c r="G41" s="510"/>
      <c r="H41" s="510"/>
      <c r="I41" s="248"/>
    </row>
    <row r="42" spans="1:9" ht="33" customHeight="1" x14ac:dyDescent="0.2">
      <c r="A42" s="247" t="s">
        <v>293</v>
      </c>
      <c r="B42" s="510" t="s">
        <v>294</v>
      </c>
      <c r="C42" s="510"/>
      <c r="D42" s="510"/>
      <c r="E42" s="510"/>
      <c r="F42" s="510"/>
      <c r="G42" s="510"/>
      <c r="H42" s="510"/>
      <c r="I42" s="248"/>
    </row>
    <row r="43" spans="1:9" ht="33" customHeight="1" x14ac:dyDescent="0.2">
      <c r="A43" s="247" t="s">
        <v>295</v>
      </c>
      <c r="B43" s="510" t="s">
        <v>296</v>
      </c>
      <c r="C43" s="510"/>
      <c r="D43" s="510"/>
      <c r="E43" s="510"/>
      <c r="F43" s="510"/>
      <c r="G43" s="510"/>
      <c r="H43" s="510"/>
      <c r="I43" s="248"/>
    </row>
    <row r="44" spans="1:9" ht="33" customHeight="1" x14ac:dyDescent="0.2">
      <c r="A44" s="247" t="s">
        <v>297</v>
      </c>
      <c r="B44" s="510" t="s">
        <v>298</v>
      </c>
      <c r="C44" s="510"/>
      <c r="D44" s="510"/>
      <c r="E44" s="510"/>
      <c r="F44" s="510"/>
      <c r="G44" s="510"/>
      <c r="H44" s="510"/>
      <c r="I44" s="248"/>
    </row>
    <row r="45" spans="1:9" ht="33" customHeight="1" x14ac:dyDescent="0.2">
      <c r="A45" s="247" t="s">
        <v>299</v>
      </c>
      <c r="B45" s="510" t="s">
        <v>300</v>
      </c>
      <c r="C45" s="510"/>
      <c r="D45" s="510"/>
      <c r="E45" s="510"/>
      <c r="F45" s="510"/>
      <c r="G45" s="510"/>
      <c r="H45" s="510"/>
      <c r="I45" s="248"/>
    </row>
    <row r="46" spans="1:9" ht="33" customHeight="1" x14ac:dyDescent="0.2">
      <c r="A46" s="247" t="s">
        <v>301</v>
      </c>
      <c r="B46" s="510" t="s">
        <v>302</v>
      </c>
      <c r="C46" s="510"/>
      <c r="D46" s="510"/>
      <c r="E46" s="510"/>
      <c r="F46" s="510"/>
      <c r="G46" s="510"/>
      <c r="H46" s="510"/>
      <c r="I46" s="248"/>
    </row>
    <row r="47" spans="1:9" ht="48" customHeight="1" x14ac:dyDescent="0.2">
      <c r="A47" s="247" t="s">
        <v>303</v>
      </c>
      <c r="B47" s="510" t="s">
        <v>304</v>
      </c>
      <c r="C47" s="510"/>
      <c r="D47" s="510"/>
      <c r="E47" s="510"/>
      <c r="F47" s="510"/>
      <c r="G47" s="510"/>
      <c r="H47" s="510"/>
      <c r="I47" s="248"/>
    </row>
    <row r="48" spans="1:9" ht="33" customHeight="1" x14ac:dyDescent="0.2">
      <c r="A48" s="247" t="s">
        <v>305</v>
      </c>
      <c r="B48" s="510" t="s">
        <v>306</v>
      </c>
      <c r="C48" s="510"/>
      <c r="D48" s="510"/>
      <c r="E48" s="510"/>
      <c r="F48" s="510"/>
      <c r="G48" s="510"/>
      <c r="H48" s="510"/>
      <c r="I48" s="248"/>
    </row>
    <row r="49" spans="1:9" ht="33" customHeight="1" x14ac:dyDescent="0.2">
      <c r="A49" s="247" t="s">
        <v>307</v>
      </c>
      <c r="B49" s="510" t="s">
        <v>308</v>
      </c>
      <c r="C49" s="510"/>
      <c r="D49" s="510"/>
      <c r="E49" s="510"/>
      <c r="F49" s="510"/>
      <c r="G49" s="510"/>
      <c r="H49" s="510"/>
      <c r="I49" s="248"/>
    </row>
    <row r="50" spans="1:9" ht="18" customHeight="1" x14ac:dyDescent="0.2">
      <c r="A50" s="247" t="s">
        <v>309</v>
      </c>
      <c r="B50" s="510" t="s">
        <v>310</v>
      </c>
      <c r="C50" s="510"/>
      <c r="D50" s="510"/>
      <c r="E50" s="510"/>
      <c r="F50" s="510"/>
      <c r="G50" s="510"/>
      <c r="H50" s="510"/>
      <c r="I50" s="248"/>
    </row>
    <row r="51" spans="1:9" ht="33" customHeight="1" x14ac:dyDescent="0.2">
      <c r="A51" s="247" t="s">
        <v>311</v>
      </c>
      <c r="B51" s="510" t="s">
        <v>312</v>
      </c>
      <c r="C51" s="510"/>
      <c r="D51" s="510"/>
      <c r="E51" s="510"/>
      <c r="F51" s="510"/>
      <c r="G51" s="510"/>
      <c r="H51" s="510"/>
      <c r="I51" s="248"/>
    </row>
    <row r="52" spans="1:9" ht="48" customHeight="1" x14ac:dyDescent="0.2">
      <c r="A52" s="247" t="s">
        <v>313</v>
      </c>
      <c r="B52" s="510" t="s">
        <v>314</v>
      </c>
      <c r="C52" s="510"/>
      <c r="D52" s="510"/>
      <c r="E52" s="510"/>
      <c r="F52" s="510"/>
      <c r="G52" s="510"/>
      <c r="H52" s="510"/>
      <c r="I52" s="248"/>
    </row>
    <row r="53" spans="1:9" ht="33" customHeight="1" x14ac:dyDescent="0.2">
      <c r="A53" s="247" t="s">
        <v>315</v>
      </c>
      <c r="B53" s="510" t="s">
        <v>316</v>
      </c>
      <c r="C53" s="510"/>
      <c r="D53" s="510"/>
      <c r="E53" s="510"/>
      <c r="F53" s="510"/>
      <c r="G53" s="510"/>
      <c r="H53" s="510"/>
      <c r="I53" s="248"/>
    </row>
    <row r="54" spans="1:9" ht="33" customHeight="1" x14ac:dyDescent="0.2">
      <c r="A54" s="247" t="s">
        <v>317</v>
      </c>
      <c r="B54" s="510" t="s">
        <v>318</v>
      </c>
      <c r="C54" s="510"/>
      <c r="D54" s="510"/>
      <c r="E54" s="510"/>
      <c r="F54" s="510"/>
      <c r="G54" s="510"/>
      <c r="H54" s="510"/>
      <c r="I54" s="248"/>
    </row>
    <row r="55" spans="1:9" ht="33" customHeight="1" x14ac:dyDescent="0.2">
      <c r="A55" s="247" t="s">
        <v>319</v>
      </c>
      <c r="B55" s="510" t="s">
        <v>320</v>
      </c>
      <c r="C55" s="510"/>
      <c r="D55" s="510"/>
      <c r="E55" s="510"/>
      <c r="F55" s="510"/>
      <c r="G55" s="510"/>
      <c r="H55" s="510"/>
      <c r="I55" s="248"/>
    </row>
    <row r="56" spans="1:9" ht="33" customHeight="1" x14ac:dyDescent="0.2">
      <c r="A56" s="247" t="s">
        <v>321</v>
      </c>
      <c r="B56" s="510" t="s">
        <v>322</v>
      </c>
      <c r="C56" s="510"/>
      <c r="D56" s="510"/>
      <c r="E56" s="510"/>
      <c r="F56" s="510"/>
      <c r="G56" s="510"/>
      <c r="H56" s="510"/>
      <c r="I56" s="248"/>
    </row>
    <row r="57" spans="1:9" ht="18" customHeight="1" x14ac:dyDescent="0.2">
      <c r="A57" s="29"/>
      <c r="B57" s="29"/>
    </row>
    <row r="58" spans="1:9" ht="18" customHeight="1" x14ac:dyDescent="0.2">
      <c r="A58" s="29"/>
      <c r="B58" s="29"/>
    </row>
    <row r="59" spans="1:9" ht="18" customHeight="1" x14ac:dyDescent="0.2">
      <c r="A59" s="11" t="s">
        <v>323</v>
      </c>
      <c r="B59" s="29"/>
    </row>
    <row r="60" spans="1:9" ht="18" customHeight="1" x14ac:dyDescent="0.2">
      <c r="B60" s="29"/>
    </row>
    <row r="61" spans="1:9" ht="33" customHeight="1" x14ac:dyDescent="0.2">
      <c r="A61" s="509" t="s">
        <v>324</v>
      </c>
      <c r="B61" s="509"/>
      <c r="C61" s="509"/>
      <c r="D61" s="509"/>
      <c r="E61" s="509"/>
      <c r="F61" s="509"/>
      <c r="G61" s="509"/>
      <c r="H61" s="509"/>
      <c r="I61" s="509"/>
    </row>
    <row r="62" spans="1:9" s="249" customFormat="1" ht="39" customHeight="1" x14ac:dyDescent="0.2">
      <c r="A62" s="511" t="s">
        <v>325</v>
      </c>
      <c r="B62" s="511"/>
      <c r="C62" s="511"/>
      <c r="D62" s="511"/>
      <c r="E62" s="511"/>
      <c r="F62" s="511"/>
      <c r="G62" s="511"/>
      <c r="H62" s="511"/>
      <c r="I62" s="511"/>
    </row>
    <row r="63" spans="1:9" ht="18" customHeight="1" x14ac:dyDescent="0.2"/>
    <row r="64" spans="1:9" ht="18" customHeight="1" x14ac:dyDescent="0.2">
      <c r="A64" s="250" t="s">
        <v>326</v>
      </c>
      <c r="B64" s="251"/>
      <c r="C64" s="252"/>
      <c r="D64" s="250" t="s">
        <v>327</v>
      </c>
      <c r="E64" s="251"/>
      <c r="F64" s="251"/>
      <c r="G64" s="251"/>
      <c r="H64" s="253"/>
      <c r="I64" s="252"/>
    </row>
    <row r="65" spans="1:9" s="254" customFormat="1" ht="114" customHeight="1" x14ac:dyDescent="0.25">
      <c r="A65" s="503" t="s">
        <v>328</v>
      </c>
      <c r="B65" s="504"/>
      <c r="C65" s="505"/>
      <c r="D65" s="506"/>
      <c r="E65" s="507"/>
      <c r="F65" s="507"/>
      <c r="G65" s="507"/>
      <c r="H65" s="507"/>
      <c r="I65" s="508"/>
    </row>
    <row r="66" spans="1:9" ht="18" customHeight="1" x14ac:dyDescent="0.2"/>
    <row r="67" spans="1:9" ht="18" customHeight="1" x14ac:dyDescent="0.2">
      <c r="A67" s="250" t="s">
        <v>326</v>
      </c>
      <c r="B67" s="251"/>
      <c r="C67" s="252"/>
      <c r="D67" s="178" t="s">
        <v>329</v>
      </c>
      <c r="E67" s="251"/>
      <c r="F67" s="251"/>
      <c r="G67" s="251"/>
      <c r="H67" s="253"/>
      <c r="I67" s="252"/>
    </row>
    <row r="68" spans="1:9" s="254" customFormat="1" ht="114" customHeight="1" x14ac:dyDescent="0.25">
      <c r="A68" s="503" t="s">
        <v>328</v>
      </c>
      <c r="B68" s="504"/>
      <c r="C68" s="505"/>
      <c r="D68" s="506"/>
      <c r="E68" s="507"/>
      <c r="F68" s="507"/>
      <c r="G68" s="507"/>
      <c r="H68" s="507"/>
      <c r="I68" s="508"/>
    </row>
    <row r="69" spans="1:9" ht="18" customHeight="1" x14ac:dyDescent="0.2"/>
    <row r="70" spans="1:9" ht="18" customHeight="1" x14ac:dyDescent="0.2">
      <c r="A70" s="250" t="s">
        <v>326</v>
      </c>
      <c r="B70" s="251"/>
      <c r="C70" s="252"/>
      <c r="D70" s="178" t="s">
        <v>330</v>
      </c>
      <c r="E70" s="251"/>
      <c r="F70" s="251"/>
      <c r="G70" s="251"/>
      <c r="H70" s="253"/>
      <c r="I70" s="252"/>
    </row>
    <row r="71" spans="1:9" s="254" customFormat="1" ht="114" customHeight="1" x14ac:dyDescent="0.25">
      <c r="A71" s="503" t="s">
        <v>328</v>
      </c>
      <c r="B71" s="504"/>
      <c r="C71" s="505"/>
      <c r="D71" s="506"/>
      <c r="E71" s="507"/>
      <c r="F71" s="507"/>
      <c r="G71" s="507"/>
      <c r="H71" s="507"/>
      <c r="I71" s="508"/>
    </row>
    <row r="72" spans="1:9" ht="18" customHeight="1" x14ac:dyDescent="0.2">
      <c r="A72" s="29"/>
      <c r="B72" s="29"/>
    </row>
    <row r="73" spans="1:9" ht="18" customHeight="1" x14ac:dyDescent="0.2">
      <c r="A73" s="29"/>
      <c r="B73" s="29"/>
    </row>
    <row r="74" spans="1:9" ht="48" customHeight="1" x14ac:dyDescent="0.2">
      <c r="A74" s="509" t="s">
        <v>331</v>
      </c>
      <c r="B74" s="509"/>
      <c r="C74" s="509"/>
      <c r="D74" s="509"/>
      <c r="E74" s="509"/>
      <c r="F74" s="509"/>
      <c r="G74" s="509"/>
      <c r="H74" s="509"/>
      <c r="I74" s="509"/>
    </row>
    <row r="75" spans="1:9" ht="18" customHeight="1" x14ac:dyDescent="0.2">
      <c r="A75" s="29"/>
      <c r="B75" s="29"/>
      <c r="C75" s="29"/>
      <c r="D75" s="29"/>
      <c r="E75" s="29"/>
      <c r="F75" s="29"/>
      <c r="G75" s="29"/>
      <c r="H75" s="29"/>
      <c r="I75" s="29"/>
    </row>
    <row r="76" spans="1:9" ht="18" customHeight="1" x14ac:dyDescent="0.2">
      <c r="A76" s="29"/>
      <c r="B76" s="29"/>
      <c r="C76" s="29"/>
      <c r="D76" s="29"/>
      <c r="E76" s="29"/>
      <c r="F76" s="29"/>
      <c r="G76" s="29"/>
      <c r="H76" s="29"/>
      <c r="I76" s="29"/>
    </row>
    <row r="77" spans="1:9" ht="18" customHeight="1" x14ac:dyDescent="0.2">
      <c r="A77" s="324"/>
      <c r="B77" s="324"/>
      <c r="C77" s="324"/>
      <c r="D77" s="29"/>
      <c r="E77" s="7"/>
      <c r="F77" s="7"/>
      <c r="G77" s="7"/>
      <c r="H77" s="7"/>
      <c r="I77" s="7"/>
    </row>
    <row r="78" spans="1:9" ht="30" customHeight="1" x14ac:dyDescent="0.2">
      <c r="A78" s="255" t="s">
        <v>20</v>
      </c>
      <c r="E78" s="502" t="s">
        <v>56</v>
      </c>
      <c r="F78" s="502"/>
      <c r="G78" s="502"/>
      <c r="H78" s="502"/>
      <c r="I78" s="502"/>
    </row>
  </sheetData>
  <sheetProtection password="CDFF" sheet="1" formatCells="0" sort="0"/>
  <mergeCells count="44">
    <mergeCell ref="A1:H1"/>
    <mergeCell ref="C6:H6"/>
    <mergeCell ref="A11:I11"/>
    <mergeCell ref="I13:I14"/>
    <mergeCell ref="A14:H14"/>
    <mergeCell ref="I15:I16"/>
    <mergeCell ref="A16:H16"/>
    <mergeCell ref="I17:I18"/>
    <mergeCell ref="A18:H18"/>
    <mergeCell ref="I19:I20"/>
    <mergeCell ref="A20:H20"/>
    <mergeCell ref="D27:H31"/>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A61:I61"/>
    <mergeCell ref="A62:I62"/>
    <mergeCell ref="A65:C65"/>
    <mergeCell ref="D65:I65"/>
    <mergeCell ref="E78:I78"/>
    <mergeCell ref="A68:C68"/>
    <mergeCell ref="D68:I68"/>
    <mergeCell ref="A71:C71"/>
    <mergeCell ref="D71:I71"/>
    <mergeCell ref="A74:I74"/>
    <mergeCell ref="A77:C77"/>
  </mergeCells>
  <pageMargins left="0.78740157480314965" right="0.39370078740157483" top="0.78740157480314965" bottom="0.78740157480314965" header="0.31496062992125984" footer="0.19685039370078741"/>
  <pageSetup paperSize="9" orientation="portrait" blackAndWhite="1" verticalDpi="1200" r:id="rId1"/>
  <headerFooter>
    <oddFooter>&amp;L&amp;"Arial,Standard"&amp;8Verwendungsnachweis (Stand 28.09.2023)&amp;C&amp;"Arial,Standard"&amp;8&amp;A&amp;R&amp;"Arial,Standard"&amp;8Seite &amp;P / &amp;N</oddFooter>
  </headerFooter>
  <drawing r:id="rId2"/>
  <legacyDrawing r:id="rId3"/>
  <oleObjects>
    <mc:AlternateContent xmlns:mc="http://schemas.openxmlformats.org/markup-compatibility/2006">
      <mc:Choice Requires="x14">
        <oleObject progId="Acrobat Document" dvAspect="DVASPECT_ICON" shapeId="55301" r:id="rId4">
          <objectPr defaultSize="0" autoPict="0" r:id="rId5">
            <anchor moveWithCells="1">
              <from>
                <xdr:col>1</xdr:col>
                <xdr:colOff>28575</xdr:colOff>
                <xdr:row>26</xdr:row>
                <xdr:rowOff>219075</xdr:rowOff>
              </from>
              <to>
                <xdr:col>2</xdr:col>
                <xdr:colOff>676275</xdr:colOff>
                <xdr:row>31</xdr:row>
                <xdr:rowOff>47625</xdr:rowOff>
              </to>
            </anchor>
          </objectPr>
        </oleObject>
      </mc:Choice>
      <mc:Fallback>
        <oleObject progId="Acrobat Document" dvAspect="DVASPECT_ICON" shapeId="55301" r:id="rId4"/>
      </mc:Fallback>
    </mc:AlternateContent>
  </oleObjects>
  <mc:AlternateContent xmlns:mc="http://schemas.openxmlformats.org/markup-compatibility/2006">
    <mc:Choice Requires="x14">
      <controls>
        <mc:AlternateContent xmlns:mc="http://schemas.openxmlformats.org/markup-compatibility/2006">
          <mc:Choice Requires="x14">
            <control shapeId="55297" r:id="rId6" name="Check Box 1">
              <controlPr defaultSize="0" autoFill="0" autoLine="0" autoPict="0">
                <anchor moveWithCells="1">
                  <from>
                    <xdr:col>8</xdr:col>
                    <xdr:colOff>85725</xdr:colOff>
                    <xdr:row>13</xdr:row>
                    <xdr:rowOff>171450</xdr:rowOff>
                  </from>
                  <to>
                    <xdr:col>8</xdr:col>
                    <xdr:colOff>333375</xdr:colOff>
                    <xdr:row>13</xdr:row>
                    <xdr:rowOff>352425</xdr:rowOff>
                  </to>
                </anchor>
              </controlPr>
            </control>
          </mc:Choice>
        </mc:AlternateContent>
        <mc:AlternateContent xmlns:mc="http://schemas.openxmlformats.org/markup-compatibility/2006">
          <mc:Choice Requires="x14">
            <control shapeId="55298" r:id="rId7" name="Check Box 2">
              <controlPr defaultSize="0" autoFill="0" autoLine="0" autoPict="0">
                <anchor moveWithCells="1">
                  <from>
                    <xdr:col>8</xdr:col>
                    <xdr:colOff>85725</xdr:colOff>
                    <xdr:row>15</xdr:row>
                    <xdr:rowOff>171450</xdr:rowOff>
                  </from>
                  <to>
                    <xdr:col>8</xdr:col>
                    <xdr:colOff>333375</xdr:colOff>
                    <xdr:row>15</xdr:row>
                    <xdr:rowOff>352425</xdr:rowOff>
                  </to>
                </anchor>
              </controlPr>
            </control>
          </mc:Choice>
        </mc:AlternateContent>
        <mc:AlternateContent xmlns:mc="http://schemas.openxmlformats.org/markup-compatibility/2006">
          <mc:Choice Requires="x14">
            <control shapeId="55299" r:id="rId8" name="Check Box 3">
              <controlPr defaultSize="0" autoFill="0" autoLine="0" autoPict="0">
                <anchor moveWithCells="1">
                  <from>
                    <xdr:col>8</xdr:col>
                    <xdr:colOff>85725</xdr:colOff>
                    <xdr:row>17</xdr:row>
                    <xdr:rowOff>171450</xdr:rowOff>
                  </from>
                  <to>
                    <xdr:col>8</xdr:col>
                    <xdr:colOff>333375</xdr:colOff>
                    <xdr:row>17</xdr:row>
                    <xdr:rowOff>352425</xdr:rowOff>
                  </to>
                </anchor>
              </controlPr>
            </control>
          </mc:Choice>
        </mc:AlternateContent>
        <mc:AlternateContent xmlns:mc="http://schemas.openxmlformats.org/markup-compatibility/2006">
          <mc:Choice Requires="x14">
            <control shapeId="55300" r:id="rId9" name="Check Box 4">
              <controlPr defaultSize="0" autoFill="0" autoLine="0" autoPict="0">
                <anchor moveWithCells="1">
                  <from>
                    <xdr:col>8</xdr:col>
                    <xdr:colOff>85725</xdr:colOff>
                    <xdr:row>19</xdr:row>
                    <xdr:rowOff>171450</xdr:rowOff>
                  </from>
                  <to>
                    <xdr:col>8</xdr:col>
                    <xdr:colOff>333375</xdr:colOff>
                    <xdr:row>19</xdr:row>
                    <xdr:rowOff>352425</xdr:rowOff>
                  </to>
                </anchor>
              </controlPr>
            </control>
          </mc:Choice>
        </mc:AlternateContent>
        <mc:AlternateContent xmlns:mc="http://schemas.openxmlformats.org/markup-compatibility/2006">
          <mc:Choice Requires="x14">
            <control shapeId="55302" r:id="rId10" name="Check Box 6">
              <controlPr defaultSize="0" autoFill="0" autoLine="0" autoPict="0">
                <anchor moveWithCells="1">
                  <from>
                    <xdr:col>8</xdr:col>
                    <xdr:colOff>85725</xdr:colOff>
                    <xdr:row>35</xdr:row>
                    <xdr:rowOff>19050</xdr:rowOff>
                  </from>
                  <to>
                    <xdr:col>8</xdr:col>
                    <xdr:colOff>333375</xdr:colOff>
                    <xdr:row>35</xdr:row>
                    <xdr:rowOff>200025</xdr:rowOff>
                  </to>
                </anchor>
              </controlPr>
            </control>
          </mc:Choice>
        </mc:AlternateContent>
        <mc:AlternateContent xmlns:mc="http://schemas.openxmlformats.org/markup-compatibility/2006">
          <mc:Choice Requires="x14">
            <control shapeId="55303" r:id="rId11" name="Check Box 7">
              <controlPr defaultSize="0" autoFill="0" autoLine="0" autoPict="0">
                <anchor moveWithCells="1">
                  <from>
                    <xdr:col>8</xdr:col>
                    <xdr:colOff>85725</xdr:colOff>
                    <xdr:row>36</xdr:row>
                    <xdr:rowOff>114300</xdr:rowOff>
                  </from>
                  <to>
                    <xdr:col>8</xdr:col>
                    <xdr:colOff>333375</xdr:colOff>
                    <xdr:row>36</xdr:row>
                    <xdr:rowOff>295275</xdr:rowOff>
                  </to>
                </anchor>
              </controlPr>
            </control>
          </mc:Choice>
        </mc:AlternateContent>
        <mc:AlternateContent xmlns:mc="http://schemas.openxmlformats.org/markup-compatibility/2006">
          <mc:Choice Requires="x14">
            <control shapeId="55304" r:id="rId12" name="Check Box 8">
              <controlPr defaultSize="0" autoFill="0" autoLine="0" autoPict="0">
                <anchor moveWithCells="1">
                  <from>
                    <xdr:col>8</xdr:col>
                    <xdr:colOff>85725</xdr:colOff>
                    <xdr:row>38</xdr:row>
                    <xdr:rowOff>19050</xdr:rowOff>
                  </from>
                  <to>
                    <xdr:col>8</xdr:col>
                    <xdr:colOff>333375</xdr:colOff>
                    <xdr:row>38</xdr:row>
                    <xdr:rowOff>200025</xdr:rowOff>
                  </to>
                </anchor>
              </controlPr>
            </control>
          </mc:Choice>
        </mc:AlternateContent>
        <mc:AlternateContent xmlns:mc="http://schemas.openxmlformats.org/markup-compatibility/2006">
          <mc:Choice Requires="x14">
            <control shapeId="55305" r:id="rId13" name="Check Box 9">
              <controlPr defaultSize="0" autoFill="0" autoLine="0" autoPict="0">
                <anchor moveWithCells="1">
                  <from>
                    <xdr:col>8</xdr:col>
                    <xdr:colOff>85725</xdr:colOff>
                    <xdr:row>40</xdr:row>
                    <xdr:rowOff>19050</xdr:rowOff>
                  </from>
                  <to>
                    <xdr:col>8</xdr:col>
                    <xdr:colOff>333375</xdr:colOff>
                    <xdr:row>40</xdr:row>
                    <xdr:rowOff>200025</xdr:rowOff>
                  </to>
                </anchor>
              </controlPr>
            </control>
          </mc:Choice>
        </mc:AlternateContent>
        <mc:AlternateContent xmlns:mc="http://schemas.openxmlformats.org/markup-compatibility/2006">
          <mc:Choice Requires="x14">
            <control shapeId="55306" r:id="rId14" name="Check Box 10">
              <controlPr defaultSize="0" autoFill="0" autoLine="0" autoPict="0">
                <anchor moveWithCells="1">
                  <from>
                    <xdr:col>8</xdr:col>
                    <xdr:colOff>85725</xdr:colOff>
                    <xdr:row>49</xdr:row>
                    <xdr:rowOff>19050</xdr:rowOff>
                  </from>
                  <to>
                    <xdr:col>8</xdr:col>
                    <xdr:colOff>333375</xdr:colOff>
                    <xdr:row>49</xdr:row>
                    <xdr:rowOff>200025</xdr:rowOff>
                  </to>
                </anchor>
              </controlPr>
            </control>
          </mc:Choice>
        </mc:AlternateContent>
        <mc:AlternateContent xmlns:mc="http://schemas.openxmlformats.org/markup-compatibility/2006">
          <mc:Choice Requires="x14">
            <control shapeId="55307" r:id="rId15" name="Check Box 11">
              <controlPr defaultSize="0" autoFill="0" autoLine="0" autoPict="0">
                <anchor moveWithCells="1">
                  <from>
                    <xdr:col>8</xdr:col>
                    <xdr:colOff>85725</xdr:colOff>
                    <xdr:row>37</xdr:row>
                    <xdr:rowOff>114300</xdr:rowOff>
                  </from>
                  <to>
                    <xdr:col>8</xdr:col>
                    <xdr:colOff>333375</xdr:colOff>
                    <xdr:row>37</xdr:row>
                    <xdr:rowOff>295275</xdr:rowOff>
                  </to>
                </anchor>
              </controlPr>
            </control>
          </mc:Choice>
        </mc:AlternateContent>
        <mc:AlternateContent xmlns:mc="http://schemas.openxmlformats.org/markup-compatibility/2006">
          <mc:Choice Requires="x14">
            <control shapeId="55308" r:id="rId16" name="Check Box 12">
              <controlPr defaultSize="0" autoFill="0" autoLine="0" autoPict="0">
                <anchor moveWithCells="1">
                  <from>
                    <xdr:col>8</xdr:col>
                    <xdr:colOff>85725</xdr:colOff>
                    <xdr:row>39</xdr:row>
                    <xdr:rowOff>114300</xdr:rowOff>
                  </from>
                  <to>
                    <xdr:col>8</xdr:col>
                    <xdr:colOff>333375</xdr:colOff>
                    <xdr:row>39</xdr:row>
                    <xdr:rowOff>295275</xdr:rowOff>
                  </to>
                </anchor>
              </controlPr>
            </control>
          </mc:Choice>
        </mc:AlternateContent>
        <mc:AlternateContent xmlns:mc="http://schemas.openxmlformats.org/markup-compatibility/2006">
          <mc:Choice Requires="x14">
            <control shapeId="55309" r:id="rId17" name="Check Box 13">
              <controlPr defaultSize="0" autoFill="0" autoLine="0" autoPict="0">
                <anchor moveWithCells="1">
                  <from>
                    <xdr:col>8</xdr:col>
                    <xdr:colOff>85725</xdr:colOff>
                    <xdr:row>41</xdr:row>
                    <xdr:rowOff>114300</xdr:rowOff>
                  </from>
                  <to>
                    <xdr:col>8</xdr:col>
                    <xdr:colOff>333375</xdr:colOff>
                    <xdr:row>41</xdr:row>
                    <xdr:rowOff>295275</xdr:rowOff>
                  </to>
                </anchor>
              </controlPr>
            </control>
          </mc:Choice>
        </mc:AlternateContent>
        <mc:AlternateContent xmlns:mc="http://schemas.openxmlformats.org/markup-compatibility/2006">
          <mc:Choice Requires="x14">
            <control shapeId="55310" r:id="rId18" name="Check Box 14">
              <controlPr defaultSize="0" autoFill="0" autoLine="0" autoPict="0">
                <anchor moveWithCells="1">
                  <from>
                    <xdr:col>8</xdr:col>
                    <xdr:colOff>85725</xdr:colOff>
                    <xdr:row>42</xdr:row>
                    <xdr:rowOff>114300</xdr:rowOff>
                  </from>
                  <to>
                    <xdr:col>8</xdr:col>
                    <xdr:colOff>333375</xdr:colOff>
                    <xdr:row>42</xdr:row>
                    <xdr:rowOff>295275</xdr:rowOff>
                  </to>
                </anchor>
              </controlPr>
            </control>
          </mc:Choice>
        </mc:AlternateContent>
        <mc:AlternateContent xmlns:mc="http://schemas.openxmlformats.org/markup-compatibility/2006">
          <mc:Choice Requires="x14">
            <control shapeId="55311" r:id="rId19" name="Check Box 15">
              <controlPr defaultSize="0" autoFill="0" autoLine="0" autoPict="0">
                <anchor moveWithCells="1">
                  <from>
                    <xdr:col>8</xdr:col>
                    <xdr:colOff>85725</xdr:colOff>
                    <xdr:row>43</xdr:row>
                    <xdr:rowOff>114300</xdr:rowOff>
                  </from>
                  <to>
                    <xdr:col>8</xdr:col>
                    <xdr:colOff>333375</xdr:colOff>
                    <xdr:row>43</xdr:row>
                    <xdr:rowOff>295275</xdr:rowOff>
                  </to>
                </anchor>
              </controlPr>
            </control>
          </mc:Choice>
        </mc:AlternateContent>
        <mc:AlternateContent xmlns:mc="http://schemas.openxmlformats.org/markup-compatibility/2006">
          <mc:Choice Requires="x14">
            <control shapeId="55312" r:id="rId20" name="Check Box 16">
              <controlPr defaultSize="0" autoFill="0" autoLine="0" autoPict="0">
                <anchor moveWithCells="1">
                  <from>
                    <xdr:col>8</xdr:col>
                    <xdr:colOff>85725</xdr:colOff>
                    <xdr:row>44</xdr:row>
                    <xdr:rowOff>114300</xdr:rowOff>
                  </from>
                  <to>
                    <xdr:col>8</xdr:col>
                    <xdr:colOff>333375</xdr:colOff>
                    <xdr:row>44</xdr:row>
                    <xdr:rowOff>295275</xdr:rowOff>
                  </to>
                </anchor>
              </controlPr>
            </control>
          </mc:Choice>
        </mc:AlternateContent>
        <mc:AlternateContent xmlns:mc="http://schemas.openxmlformats.org/markup-compatibility/2006">
          <mc:Choice Requires="x14">
            <control shapeId="55313" r:id="rId21" name="Check Box 17">
              <controlPr defaultSize="0" autoFill="0" autoLine="0" autoPict="0">
                <anchor moveWithCells="1">
                  <from>
                    <xdr:col>8</xdr:col>
                    <xdr:colOff>85725</xdr:colOff>
                    <xdr:row>45</xdr:row>
                    <xdr:rowOff>114300</xdr:rowOff>
                  </from>
                  <to>
                    <xdr:col>8</xdr:col>
                    <xdr:colOff>333375</xdr:colOff>
                    <xdr:row>45</xdr:row>
                    <xdr:rowOff>295275</xdr:rowOff>
                  </to>
                </anchor>
              </controlPr>
            </control>
          </mc:Choice>
        </mc:AlternateContent>
        <mc:AlternateContent xmlns:mc="http://schemas.openxmlformats.org/markup-compatibility/2006">
          <mc:Choice Requires="x14">
            <control shapeId="55314" r:id="rId22" name="Check Box 18">
              <controlPr defaultSize="0" autoFill="0" autoLine="0" autoPict="0">
                <anchor moveWithCells="1">
                  <from>
                    <xdr:col>8</xdr:col>
                    <xdr:colOff>85725</xdr:colOff>
                    <xdr:row>47</xdr:row>
                    <xdr:rowOff>114300</xdr:rowOff>
                  </from>
                  <to>
                    <xdr:col>8</xdr:col>
                    <xdr:colOff>333375</xdr:colOff>
                    <xdr:row>47</xdr:row>
                    <xdr:rowOff>295275</xdr:rowOff>
                  </to>
                </anchor>
              </controlPr>
            </control>
          </mc:Choice>
        </mc:AlternateContent>
        <mc:AlternateContent xmlns:mc="http://schemas.openxmlformats.org/markup-compatibility/2006">
          <mc:Choice Requires="x14">
            <control shapeId="55315" r:id="rId23" name="Check Box 19">
              <controlPr defaultSize="0" autoFill="0" autoLine="0" autoPict="0">
                <anchor moveWithCells="1">
                  <from>
                    <xdr:col>8</xdr:col>
                    <xdr:colOff>85725</xdr:colOff>
                    <xdr:row>48</xdr:row>
                    <xdr:rowOff>114300</xdr:rowOff>
                  </from>
                  <to>
                    <xdr:col>8</xdr:col>
                    <xdr:colOff>333375</xdr:colOff>
                    <xdr:row>48</xdr:row>
                    <xdr:rowOff>295275</xdr:rowOff>
                  </to>
                </anchor>
              </controlPr>
            </control>
          </mc:Choice>
        </mc:AlternateContent>
        <mc:AlternateContent xmlns:mc="http://schemas.openxmlformats.org/markup-compatibility/2006">
          <mc:Choice Requires="x14">
            <control shapeId="55316" r:id="rId24" name="Check Box 20">
              <controlPr defaultSize="0" autoFill="0" autoLine="0" autoPict="0">
                <anchor moveWithCells="1">
                  <from>
                    <xdr:col>8</xdr:col>
                    <xdr:colOff>85725</xdr:colOff>
                    <xdr:row>50</xdr:row>
                    <xdr:rowOff>114300</xdr:rowOff>
                  </from>
                  <to>
                    <xdr:col>8</xdr:col>
                    <xdr:colOff>333375</xdr:colOff>
                    <xdr:row>50</xdr:row>
                    <xdr:rowOff>295275</xdr:rowOff>
                  </to>
                </anchor>
              </controlPr>
            </control>
          </mc:Choice>
        </mc:AlternateContent>
        <mc:AlternateContent xmlns:mc="http://schemas.openxmlformats.org/markup-compatibility/2006">
          <mc:Choice Requires="x14">
            <control shapeId="55317" r:id="rId25" name="Check Box 21">
              <controlPr defaultSize="0" autoFill="0" autoLine="0" autoPict="0">
                <anchor moveWithCells="1">
                  <from>
                    <xdr:col>8</xdr:col>
                    <xdr:colOff>85725</xdr:colOff>
                    <xdr:row>51</xdr:row>
                    <xdr:rowOff>200025</xdr:rowOff>
                  </from>
                  <to>
                    <xdr:col>8</xdr:col>
                    <xdr:colOff>333375</xdr:colOff>
                    <xdr:row>51</xdr:row>
                    <xdr:rowOff>381000</xdr:rowOff>
                  </to>
                </anchor>
              </controlPr>
            </control>
          </mc:Choice>
        </mc:AlternateContent>
        <mc:AlternateContent xmlns:mc="http://schemas.openxmlformats.org/markup-compatibility/2006">
          <mc:Choice Requires="x14">
            <control shapeId="55318" r:id="rId26" name="Check Box 22">
              <controlPr defaultSize="0" autoFill="0" autoLine="0" autoPict="0">
                <anchor moveWithCells="1">
                  <from>
                    <xdr:col>8</xdr:col>
                    <xdr:colOff>85725</xdr:colOff>
                    <xdr:row>46</xdr:row>
                    <xdr:rowOff>200025</xdr:rowOff>
                  </from>
                  <to>
                    <xdr:col>8</xdr:col>
                    <xdr:colOff>333375</xdr:colOff>
                    <xdr:row>46</xdr:row>
                    <xdr:rowOff>381000</xdr:rowOff>
                  </to>
                </anchor>
              </controlPr>
            </control>
          </mc:Choice>
        </mc:AlternateContent>
        <mc:AlternateContent xmlns:mc="http://schemas.openxmlformats.org/markup-compatibility/2006">
          <mc:Choice Requires="x14">
            <control shapeId="55319" r:id="rId27" name="Check Box 23">
              <controlPr defaultSize="0" autoFill="0" autoLine="0" autoPict="0">
                <anchor moveWithCells="1">
                  <from>
                    <xdr:col>8</xdr:col>
                    <xdr:colOff>85725</xdr:colOff>
                    <xdr:row>52</xdr:row>
                    <xdr:rowOff>114300</xdr:rowOff>
                  </from>
                  <to>
                    <xdr:col>8</xdr:col>
                    <xdr:colOff>333375</xdr:colOff>
                    <xdr:row>52</xdr:row>
                    <xdr:rowOff>295275</xdr:rowOff>
                  </to>
                </anchor>
              </controlPr>
            </control>
          </mc:Choice>
        </mc:AlternateContent>
        <mc:AlternateContent xmlns:mc="http://schemas.openxmlformats.org/markup-compatibility/2006">
          <mc:Choice Requires="x14">
            <control shapeId="55320" r:id="rId28" name="Check Box 24">
              <controlPr defaultSize="0" autoFill="0" autoLine="0" autoPict="0">
                <anchor moveWithCells="1">
                  <from>
                    <xdr:col>8</xdr:col>
                    <xdr:colOff>85725</xdr:colOff>
                    <xdr:row>53</xdr:row>
                    <xdr:rowOff>114300</xdr:rowOff>
                  </from>
                  <to>
                    <xdr:col>8</xdr:col>
                    <xdr:colOff>333375</xdr:colOff>
                    <xdr:row>53</xdr:row>
                    <xdr:rowOff>295275</xdr:rowOff>
                  </to>
                </anchor>
              </controlPr>
            </control>
          </mc:Choice>
        </mc:AlternateContent>
        <mc:AlternateContent xmlns:mc="http://schemas.openxmlformats.org/markup-compatibility/2006">
          <mc:Choice Requires="x14">
            <control shapeId="55321" r:id="rId29" name="Check Box 25">
              <controlPr defaultSize="0" autoFill="0" autoLine="0" autoPict="0">
                <anchor moveWithCells="1">
                  <from>
                    <xdr:col>8</xdr:col>
                    <xdr:colOff>85725</xdr:colOff>
                    <xdr:row>54</xdr:row>
                    <xdr:rowOff>114300</xdr:rowOff>
                  </from>
                  <to>
                    <xdr:col>8</xdr:col>
                    <xdr:colOff>333375</xdr:colOff>
                    <xdr:row>54</xdr:row>
                    <xdr:rowOff>295275</xdr:rowOff>
                  </to>
                </anchor>
              </controlPr>
            </control>
          </mc:Choice>
        </mc:AlternateContent>
        <mc:AlternateContent xmlns:mc="http://schemas.openxmlformats.org/markup-compatibility/2006">
          <mc:Choice Requires="x14">
            <control shapeId="55322" r:id="rId30" name="Check Box 26">
              <controlPr defaultSize="0" autoFill="0" autoLine="0" autoPict="0">
                <anchor moveWithCells="1">
                  <from>
                    <xdr:col>8</xdr:col>
                    <xdr:colOff>85725</xdr:colOff>
                    <xdr:row>55</xdr:row>
                    <xdr:rowOff>114300</xdr:rowOff>
                  </from>
                  <to>
                    <xdr:col>8</xdr:col>
                    <xdr:colOff>333375</xdr:colOff>
                    <xdr:row>55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B22"/>
  <sheetViews>
    <sheetView workbookViewId="0"/>
  </sheetViews>
  <sheetFormatPr baseColWidth="10" defaultRowHeight="14.25" x14ac:dyDescent="0.2"/>
  <cols>
    <col min="1" max="16" width="5.7109375" style="1" customWidth="1"/>
    <col min="17" max="16384" width="11.42578125" style="1"/>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15" customHeight="1" x14ac:dyDescent="0.2">
      <c r="B13" s="1" t="s">
        <v>153</v>
      </c>
    </row>
    <row r="14" spans="2:2" ht="15" customHeight="1" x14ac:dyDescent="0.2">
      <c r="B14" s="1" t="s">
        <v>81</v>
      </c>
    </row>
    <row r="15" spans="2:2" ht="15" customHeight="1" x14ac:dyDescent="0.2">
      <c r="B15" s="1" t="s">
        <v>82</v>
      </c>
    </row>
    <row r="16" spans="2:2" ht="15" customHeight="1" x14ac:dyDescent="0.2">
      <c r="B16" s="1" t="s">
        <v>83</v>
      </c>
    </row>
    <row r="17" ht="15" customHeight="1" x14ac:dyDescent="0.2"/>
    <row r="18" ht="15" customHeight="1" x14ac:dyDescent="0.2"/>
    <row r="19" ht="15" customHeight="1" x14ac:dyDescent="0.2"/>
    <row r="20" ht="15" customHeight="1" x14ac:dyDescent="0.2"/>
    <row r="21" ht="15" customHeight="1" x14ac:dyDescent="0.2"/>
    <row r="22" ht="15" customHeight="1" x14ac:dyDescent="0.2"/>
  </sheetData>
  <pageMargins left="0.78740157480314965" right="0.39370078740157483" top="0.39370078740157483" bottom="0.39370078740157483" header="0.19685039370078741" footer="0.19685039370078741"/>
  <pageSetup paperSize="9" orientation="portrait" verticalDpi="1200" r:id="rId1"/>
  <drawing r:id="rId2"/>
  <legacyDrawing r:id="rId3"/>
  <oleObjects>
    <mc:AlternateContent xmlns:mc="http://schemas.openxmlformats.org/markup-compatibility/2006">
      <mc:Choice Requires="x14">
        <oleObject progId="Document" dvAspect="DVASPECT_ICON" shapeId="28682" r:id="rId4">
          <objectPr defaultSize="0" autoPict="0" r:id="rId5">
            <anchor moveWithCells="1">
              <from>
                <xdr:col>4</xdr:col>
                <xdr:colOff>9525</xdr:colOff>
                <xdr:row>3</xdr:row>
                <xdr:rowOff>9525</xdr:rowOff>
              </from>
              <to>
                <xdr:col>7</xdr:col>
                <xdr:colOff>371475</xdr:colOff>
                <xdr:row>8</xdr:row>
                <xdr:rowOff>180975</xdr:rowOff>
              </to>
            </anchor>
          </objectPr>
        </oleObject>
      </mc:Choice>
      <mc:Fallback>
        <oleObject progId="Document" dvAspect="DVASPECT_ICON" shapeId="2868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56"/>
  <sheetViews>
    <sheetView showZeros="0" topLeftCell="A8" zoomScaleNormal="100" workbookViewId="0">
      <selection activeCell="V16" sqref="V16:X16"/>
    </sheetView>
  </sheetViews>
  <sheetFormatPr baseColWidth="10" defaultRowHeight="14.25" x14ac:dyDescent="0.2"/>
  <cols>
    <col min="1" max="1" width="4.7109375" style="1" customWidth="1"/>
    <col min="2" max="24" width="5.7109375" style="1" customWidth="1"/>
    <col min="25" max="25" width="11.42578125" style="1" customWidth="1"/>
    <col min="26" max="27" width="11.42578125" style="55"/>
    <col min="28" max="16384" width="11.42578125" style="1"/>
  </cols>
  <sheetData>
    <row r="1" spans="1:27" ht="15" customHeight="1" x14ac:dyDescent="0.2">
      <c r="A1" s="399" t="s">
        <v>176</v>
      </c>
      <c r="B1" s="399"/>
      <c r="C1" s="399"/>
      <c r="D1" s="399"/>
      <c r="E1" s="399"/>
      <c r="F1" s="399"/>
      <c r="G1" s="399"/>
      <c r="H1" s="399"/>
      <c r="I1" s="399"/>
      <c r="J1" s="399"/>
      <c r="K1" s="29"/>
      <c r="L1" s="32" t="s">
        <v>61</v>
      </c>
      <c r="M1" s="26"/>
      <c r="N1" s="26"/>
      <c r="O1" s="26"/>
      <c r="P1" s="26"/>
      <c r="Q1" s="26"/>
      <c r="R1" s="48"/>
      <c r="S1" s="47"/>
      <c r="T1" s="46"/>
      <c r="U1" s="46"/>
      <c r="V1" s="46"/>
      <c r="W1" s="46"/>
      <c r="X1" s="45"/>
      <c r="Z1" s="191" t="s">
        <v>53</v>
      </c>
      <c r="AA1" s="54"/>
    </row>
    <row r="2" spans="1:27" ht="15" customHeight="1" x14ac:dyDescent="0.2">
      <c r="A2" s="29"/>
      <c r="B2" s="29"/>
      <c r="C2" s="29"/>
      <c r="D2" s="29"/>
      <c r="E2" s="29"/>
      <c r="F2" s="29"/>
      <c r="G2" s="29"/>
      <c r="H2" s="29"/>
      <c r="I2" s="29"/>
      <c r="J2" s="29"/>
      <c r="K2" s="29"/>
      <c r="L2" s="33"/>
      <c r="M2" s="6"/>
      <c r="N2" s="6"/>
      <c r="O2" s="6"/>
      <c r="P2" s="6"/>
      <c r="Q2" s="6"/>
      <c r="R2" s="39"/>
      <c r="S2" s="10"/>
      <c r="T2" s="9"/>
      <c r="U2" s="9"/>
      <c r="V2" s="9"/>
      <c r="W2" s="9"/>
      <c r="X2" s="42"/>
      <c r="Z2" s="54"/>
      <c r="AA2" s="54"/>
    </row>
    <row r="3" spans="1:27" ht="15" customHeight="1" x14ac:dyDescent="0.2">
      <c r="A3" s="29"/>
      <c r="B3" s="29"/>
      <c r="C3" s="29"/>
      <c r="D3" s="29"/>
      <c r="E3" s="29"/>
      <c r="F3" s="29"/>
      <c r="G3" s="29"/>
      <c r="H3" s="29"/>
      <c r="I3" s="29"/>
      <c r="J3" s="29"/>
      <c r="K3" s="29"/>
      <c r="L3" s="44"/>
      <c r="M3" s="39"/>
      <c r="N3" s="39"/>
      <c r="O3" s="39"/>
      <c r="P3" s="39"/>
      <c r="Q3" s="39"/>
      <c r="R3" s="39"/>
      <c r="S3" s="39"/>
      <c r="T3" s="39"/>
      <c r="U3" s="39"/>
      <c r="V3" s="39"/>
      <c r="W3" s="39"/>
      <c r="X3" s="43"/>
    </row>
    <row r="4" spans="1:27" ht="15" customHeight="1" x14ac:dyDescent="0.2">
      <c r="A4" s="50" t="s">
        <v>95</v>
      </c>
      <c r="B4" s="29"/>
      <c r="C4" s="29"/>
      <c r="D4" s="29"/>
      <c r="E4" s="29"/>
      <c r="F4" s="29"/>
      <c r="G4" s="29"/>
      <c r="H4" s="29"/>
      <c r="I4" s="29"/>
      <c r="J4" s="29"/>
      <c r="K4" s="29"/>
      <c r="L4" s="400">
        <f>VN!B129</f>
        <v>0</v>
      </c>
      <c r="M4" s="324"/>
      <c r="N4" s="324"/>
      <c r="O4" s="324"/>
      <c r="P4" s="324"/>
      <c r="Q4" s="6"/>
      <c r="R4" s="7"/>
      <c r="S4" s="7"/>
      <c r="T4" s="7"/>
      <c r="U4" s="7"/>
      <c r="V4" s="7"/>
      <c r="W4" s="7"/>
      <c r="X4" s="27"/>
    </row>
    <row r="5" spans="1:27" ht="36" customHeight="1" x14ac:dyDescent="0.2">
      <c r="A5" s="401">
        <f>VN!C3</f>
        <v>0</v>
      </c>
      <c r="B5" s="401"/>
      <c r="C5" s="401"/>
      <c r="D5" s="401"/>
      <c r="E5" s="401"/>
      <c r="F5" s="401"/>
      <c r="G5" s="401"/>
      <c r="H5" s="401"/>
      <c r="I5" s="401"/>
      <c r="J5" s="401"/>
      <c r="K5" s="29"/>
      <c r="L5" s="53" t="s">
        <v>20</v>
      </c>
      <c r="M5" s="41"/>
      <c r="N5" s="41"/>
      <c r="O5" s="41"/>
      <c r="P5" s="41"/>
      <c r="Q5" s="41"/>
      <c r="R5" s="402" t="s">
        <v>56</v>
      </c>
      <c r="S5" s="402"/>
      <c r="T5" s="402"/>
      <c r="U5" s="402"/>
      <c r="V5" s="402"/>
      <c r="W5" s="402"/>
      <c r="X5" s="403"/>
    </row>
    <row r="6" spans="1:27" ht="15" customHeight="1" x14ac:dyDescent="0.2">
      <c r="K6" s="49"/>
      <c r="L6" s="49"/>
      <c r="M6" s="49"/>
      <c r="N6" s="49"/>
      <c r="O6" s="49"/>
      <c r="P6" s="49"/>
      <c r="Q6" s="49"/>
      <c r="R6" s="49"/>
      <c r="S6" s="49"/>
      <c r="T6" s="49"/>
      <c r="U6" s="49"/>
      <c r="V6" s="49"/>
      <c r="W6" s="49"/>
      <c r="X6" s="49"/>
      <c r="Y6" s="49"/>
    </row>
    <row r="7" spans="1:27" ht="15" customHeight="1" x14ac:dyDescent="0.2">
      <c r="A7" s="11" t="str">
        <f>"Aufstellung der Personalausgaben "&amp;VN!K23</f>
        <v>Aufstellung der Personalausgaben 2024</v>
      </c>
      <c r="B7" s="29"/>
      <c r="C7" s="29"/>
      <c r="D7" s="29"/>
      <c r="E7" s="29"/>
      <c r="F7" s="29"/>
      <c r="G7" s="29"/>
      <c r="H7" s="29"/>
      <c r="I7" s="29"/>
      <c r="J7" s="29"/>
      <c r="K7" s="29"/>
      <c r="L7" s="29"/>
      <c r="M7" s="29"/>
      <c r="N7" s="29"/>
      <c r="O7" s="29"/>
      <c r="P7" s="29"/>
      <c r="Q7" s="29"/>
      <c r="R7" s="29"/>
      <c r="S7" s="29"/>
      <c r="T7" s="29"/>
      <c r="U7" s="29"/>
      <c r="V7" s="29"/>
      <c r="W7" s="29"/>
      <c r="X7" s="29"/>
      <c r="Y7" s="29"/>
    </row>
    <row r="8" spans="1:27" ht="9" customHeight="1" x14ac:dyDescent="0.2">
      <c r="A8" s="11"/>
      <c r="B8" s="29"/>
      <c r="C8" s="29"/>
      <c r="D8" s="29"/>
      <c r="E8" s="29"/>
      <c r="F8" s="29"/>
      <c r="G8" s="29"/>
      <c r="H8" s="29"/>
      <c r="I8" s="29"/>
      <c r="J8" s="29"/>
      <c r="K8" s="29"/>
      <c r="L8" s="29"/>
      <c r="M8" s="29"/>
      <c r="N8" s="29"/>
      <c r="O8" s="29"/>
      <c r="P8" s="29"/>
      <c r="Q8" s="29"/>
      <c r="R8" s="29"/>
      <c r="S8" s="29"/>
      <c r="T8" s="29"/>
      <c r="U8" s="29"/>
      <c r="V8" s="29"/>
      <c r="W8" s="29"/>
      <c r="X8" s="29"/>
      <c r="Y8" s="29"/>
    </row>
    <row r="9" spans="1:27" ht="18" customHeight="1" x14ac:dyDescent="0.2">
      <c r="B9" s="2" t="s">
        <v>150</v>
      </c>
      <c r="C9" s="29"/>
      <c r="D9" s="29"/>
      <c r="E9" s="29"/>
      <c r="F9" s="29"/>
      <c r="G9" s="29"/>
      <c r="H9" s="29"/>
      <c r="I9" s="29"/>
      <c r="J9" s="29"/>
      <c r="K9" s="29"/>
      <c r="L9" s="29"/>
      <c r="M9" s="29"/>
      <c r="N9" s="29"/>
      <c r="O9" s="29"/>
      <c r="P9" s="29"/>
      <c r="Q9" s="29"/>
      <c r="R9" s="29"/>
      <c r="S9" s="29"/>
      <c r="T9" s="29"/>
      <c r="U9" s="29"/>
      <c r="V9" s="29"/>
      <c r="W9" s="29"/>
      <c r="X9" s="29"/>
      <c r="Y9" s="29"/>
    </row>
    <row r="10" spans="1:27" ht="9" customHeight="1"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row>
    <row r="11" spans="1:27" s="187" customFormat="1" ht="18" customHeight="1" x14ac:dyDescent="0.25">
      <c r="A11" s="277"/>
      <c r="B11" s="278"/>
      <c r="C11" s="279"/>
      <c r="D11" s="279"/>
      <c r="E11" s="279"/>
      <c r="F11" s="278"/>
      <c r="G11" s="279"/>
      <c r="H11" s="279"/>
      <c r="I11" s="279"/>
      <c r="J11" s="409" t="s">
        <v>358</v>
      </c>
      <c r="K11" s="410"/>
      <c r="L11" s="391" t="s">
        <v>344</v>
      </c>
      <c r="M11" s="415"/>
      <c r="N11" s="385" t="s">
        <v>345</v>
      </c>
      <c r="O11" s="419"/>
      <c r="P11" s="419"/>
      <c r="Q11" s="420"/>
      <c r="R11" s="385" t="s">
        <v>346</v>
      </c>
      <c r="S11" s="386"/>
      <c r="T11" s="385" t="s">
        <v>347</v>
      </c>
      <c r="U11" s="386"/>
      <c r="V11" s="391" t="s">
        <v>348</v>
      </c>
      <c r="W11" s="392"/>
      <c r="X11" s="393"/>
      <c r="Z11" s="188"/>
    </row>
    <row r="12" spans="1:27" s="187" customFormat="1" ht="18" customHeight="1" x14ac:dyDescent="0.2">
      <c r="A12" s="280" t="s">
        <v>1</v>
      </c>
      <c r="B12" s="404" t="s">
        <v>164</v>
      </c>
      <c r="C12" s="405"/>
      <c r="D12" s="405"/>
      <c r="E12" s="405"/>
      <c r="F12" s="404" t="s">
        <v>50</v>
      </c>
      <c r="G12" s="405"/>
      <c r="H12" s="405"/>
      <c r="I12" s="405"/>
      <c r="J12" s="411"/>
      <c r="K12" s="412"/>
      <c r="L12" s="416"/>
      <c r="M12" s="417"/>
      <c r="N12" s="421"/>
      <c r="O12" s="422"/>
      <c r="P12" s="422"/>
      <c r="Q12" s="423"/>
      <c r="R12" s="387"/>
      <c r="S12" s="388"/>
      <c r="T12" s="387"/>
      <c r="U12" s="388"/>
      <c r="V12" s="394"/>
      <c r="W12" s="394"/>
      <c r="X12" s="395"/>
      <c r="Z12" s="188"/>
    </row>
    <row r="13" spans="1:27" s="187" customFormat="1" ht="18" customHeight="1" x14ac:dyDescent="0.2">
      <c r="A13" s="280"/>
      <c r="B13" s="281"/>
      <c r="C13" s="282"/>
      <c r="D13" s="282"/>
      <c r="E13" s="282"/>
      <c r="F13" s="281"/>
      <c r="G13" s="282"/>
      <c r="H13" s="282"/>
      <c r="I13" s="282"/>
      <c r="J13" s="413"/>
      <c r="K13" s="414"/>
      <c r="L13" s="416"/>
      <c r="M13" s="417"/>
      <c r="N13" s="424"/>
      <c r="O13" s="425"/>
      <c r="P13" s="425"/>
      <c r="Q13" s="426"/>
      <c r="R13" s="387"/>
      <c r="S13" s="388"/>
      <c r="T13" s="387"/>
      <c r="U13" s="388"/>
      <c r="V13" s="394"/>
      <c r="W13" s="394"/>
      <c r="X13" s="395"/>
      <c r="Z13" s="188"/>
    </row>
    <row r="14" spans="1:27" s="187" customFormat="1" ht="18" customHeight="1" x14ac:dyDescent="0.2">
      <c r="A14" s="283"/>
      <c r="B14" s="284"/>
      <c r="C14" s="285"/>
      <c r="D14" s="286"/>
      <c r="E14" s="286"/>
      <c r="F14" s="284"/>
      <c r="G14" s="286"/>
      <c r="H14" s="285"/>
      <c r="I14" s="286"/>
      <c r="J14" s="287" t="s">
        <v>349</v>
      </c>
      <c r="K14" s="287" t="s">
        <v>350</v>
      </c>
      <c r="L14" s="396"/>
      <c r="M14" s="418"/>
      <c r="N14" s="406" t="s">
        <v>353</v>
      </c>
      <c r="O14" s="407"/>
      <c r="P14" s="406" t="s">
        <v>54</v>
      </c>
      <c r="Q14" s="408"/>
      <c r="R14" s="389"/>
      <c r="S14" s="390"/>
      <c r="T14" s="389"/>
      <c r="U14" s="390"/>
      <c r="V14" s="396"/>
      <c r="W14" s="397"/>
      <c r="X14" s="398"/>
      <c r="Z14" s="188" t="s">
        <v>351</v>
      </c>
    </row>
    <row r="15" spans="1:27" s="180" customFormat="1" ht="30" customHeight="1" x14ac:dyDescent="0.2">
      <c r="A15" s="65"/>
      <c r="B15" s="356"/>
      <c r="C15" s="357"/>
      <c r="D15" s="357"/>
      <c r="E15" s="357"/>
      <c r="F15" s="356"/>
      <c r="G15" s="357"/>
      <c r="H15" s="357"/>
      <c r="I15" s="357"/>
      <c r="J15" s="275"/>
      <c r="K15" s="275"/>
      <c r="L15" s="356"/>
      <c r="M15" s="381"/>
      <c r="N15" s="430"/>
      <c r="O15" s="381"/>
      <c r="P15" s="356"/>
      <c r="Q15" s="382"/>
      <c r="R15" s="519"/>
      <c r="S15" s="520"/>
      <c r="T15" s="519"/>
      <c r="U15" s="521"/>
      <c r="V15" s="522"/>
      <c r="W15" s="523"/>
      <c r="X15" s="524"/>
      <c r="Z15" s="188" t="s">
        <v>352</v>
      </c>
    </row>
    <row r="16" spans="1:27" s="180" customFormat="1" ht="30" customHeight="1" x14ac:dyDescent="0.2">
      <c r="A16" s="65"/>
      <c r="B16" s="356"/>
      <c r="C16" s="357"/>
      <c r="D16" s="357"/>
      <c r="E16" s="357"/>
      <c r="F16" s="356"/>
      <c r="G16" s="357"/>
      <c r="H16" s="357"/>
      <c r="I16" s="357"/>
      <c r="J16" s="275"/>
      <c r="K16" s="275"/>
      <c r="L16" s="356"/>
      <c r="M16" s="381"/>
      <c r="N16" s="356"/>
      <c r="O16" s="381"/>
      <c r="P16" s="356"/>
      <c r="Q16" s="382"/>
      <c r="R16" s="519"/>
      <c r="S16" s="520"/>
      <c r="T16" s="519"/>
      <c r="U16" s="521"/>
      <c r="V16" s="522"/>
      <c r="W16" s="523"/>
      <c r="X16" s="524"/>
      <c r="Z16" s="181"/>
    </row>
    <row r="17" spans="1:32" s="180" customFormat="1" ht="30" customHeight="1" x14ac:dyDescent="0.2">
      <c r="A17" s="65"/>
      <c r="B17" s="356"/>
      <c r="C17" s="357"/>
      <c r="D17" s="357"/>
      <c r="E17" s="357"/>
      <c r="F17" s="356"/>
      <c r="G17" s="357"/>
      <c r="H17" s="357"/>
      <c r="I17" s="357"/>
      <c r="J17" s="275"/>
      <c r="K17" s="275"/>
      <c r="L17" s="356"/>
      <c r="M17" s="381"/>
      <c r="N17" s="356"/>
      <c r="O17" s="381"/>
      <c r="P17" s="356"/>
      <c r="Q17" s="382"/>
      <c r="R17" s="519"/>
      <c r="S17" s="520"/>
      <c r="T17" s="519"/>
      <c r="U17" s="521"/>
      <c r="V17" s="522"/>
      <c r="W17" s="523"/>
      <c r="X17" s="524"/>
      <c r="Z17" s="188" t="s">
        <v>173</v>
      </c>
    </row>
    <row r="18" spans="1:32" s="180" customFormat="1" ht="30" customHeight="1" x14ac:dyDescent="0.2">
      <c r="A18" s="65"/>
      <c r="B18" s="356"/>
      <c r="C18" s="357"/>
      <c r="D18" s="357"/>
      <c r="E18" s="357"/>
      <c r="F18" s="356"/>
      <c r="G18" s="357"/>
      <c r="H18" s="357"/>
      <c r="I18" s="357"/>
      <c r="J18" s="275"/>
      <c r="K18" s="275"/>
      <c r="L18" s="356"/>
      <c r="M18" s="381"/>
      <c r="N18" s="356"/>
      <c r="O18" s="381"/>
      <c r="P18" s="356"/>
      <c r="Q18" s="382"/>
      <c r="R18" s="519"/>
      <c r="S18" s="520"/>
      <c r="T18" s="519"/>
      <c r="U18" s="521"/>
      <c r="V18" s="522"/>
      <c r="W18" s="523"/>
      <c r="X18" s="524"/>
      <c r="Z18" s="273" t="s">
        <v>337</v>
      </c>
    </row>
    <row r="19" spans="1:32" s="180" customFormat="1" ht="30" customHeight="1" x14ac:dyDescent="0.2">
      <c r="A19" s="65"/>
      <c r="B19" s="356"/>
      <c r="C19" s="357"/>
      <c r="D19" s="357"/>
      <c r="E19" s="357"/>
      <c r="F19" s="356"/>
      <c r="G19" s="357"/>
      <c r="H19" s="357"/>
      <c r="I19" s="357"/>
      <c r="J19" s="275"/>
      <c r="K19" s="275"/>
      <c r="L19" s="356"/>
      <c r="M19" s="381"/>
      <c r="N19" s="356"/>
      <c r="O19" s="381"/>
      <c r="P19" s="356"/>
      <c r="Q19" s="382"/>
      <c r="R19" s="519"/>
      <c r="S19" s="520"/>
      <c r="T19" s="519"/>
      <c r="U19" s="521"/>
      <c r="V19" s="522"/>
      <c r="W19" s="523"/>
      <c r="X19" s="524"/>
    </row>
    <row r="20" spans="1:32" s="180" customFormat="1" ht="30" customHeight="1" x14ac:dyDescent="0.2">
      <c r="A20" s="65"/>
      <c r="B20" s="356"/>
      <c r="C20" s="357"/>
      <c r="D20" s="357"/>
      <c r="E20" s="357"/>
      <c r="F20" s="356"/>
      <c r="G20" s="357"/>
      <c r="H20" s="357"/>
      <c r="I20" s="357"/>
      <c r="J20" s="275"/>
      <c r="K20" s="275"/>
      <c r="L20" s="356"/>
      <c r="M20" s="381"/>
      <c r="N20" s="356"/>
      <c r="O20" s="381"/>
      <c r="P20" s="356"/>
      <c r="Q20" s="382"/>
      <c r="R20" s="519"/>
      <c r="S20" s="520"/>
      <c r="T20" s="519"/>
      <c r="U20" s="521"/>
      <c r="V20" s="522"/>
      <c r="W20" s="523"/>
      <c r="X20" s="524"/>
    </row>
    <row r="21" spans="1:32" s="180" customFormat="1" ht="30" customHeight="1" x14ac:dyDescent="0.2">
      <c r="A21" s="65"/>
      <c r="B21" s="356"/>
      <c r="C21" s="357"/>
      <c r="D21" s="357"/>
      <c r="E21" s="357"/>
      <c r="F21" s="356"/>
      <c r="G21" s="357"/>
      <c r="H21" s="357"/>
      <c r="I21" s="357"/>
      <c r="J21" s="275"/>
      <c r="K21" s="275"/>
      <c r="L21" s="356"/>
      <c r="M21" s="381"/>
      <c r="N21" s="356"/>
      <c r="O21" s="381"/>
      <c r="P21" s="356"/>
      <c r="Q21" s="382"/>
      <c r="R21" s="519"/>
      <c r="S21" s="520"/>
      <c r="T21" s="519"/>
      <c r="U21" s="521"/>
      <c r="V21" s="522"/>
      <c r="W21" s="523"/>
      <c r="X21" s="524"/>
    </row>
    <row r="22" spans="1:32" s="180" customFormat="1" ht="30" customHeight="1" x14ac:dyDescent="0.2">
      <c r="A22" s="65"/>
      <c r="B22" s="356"/>
      <c r="C22" s="357"/>
      <c r="D22" s="357"/>
      <c r="E22" s="357"/>
      <c r="F22" s="356"/>
      <c r="G22" s="357"/>
      <c r="H22" s="357"/>
      <c r="I22" s="357"/>
      <c r="J22" s="275"/>
      <c r="K22" s="275"/>
      <c r="L22" s="356"/>
      <c r="M22" s="381"/>
      <c r="N22" s="356"/>
      <c r="O22" s="381"/>
      <c r="P22" s="356"/>
      <c r="Q22" s="382"/>
      <c r="R22" s="519"/>
      <c r="S22" s="520"/>
      <c r="T22" s="519"/>
      <c r="U22" s="521"/>
      <c r="V22" s="522"/>
      <c r="W22" s="523"/>
      <c r="X22" s="524"/>
    </row>
    <row r="23" spans="1:32" s="180" customFormat="1" ht="30" customHeight="1" x14ac:dyDescent="0.2">
      <c r="A23" s="65"/>
      <c r="B23" s="356"/>
      <c r="C23" s="357"/>
      <c r="D23" s="357"/>
      <c r="E23" s="357"/>
      <c r="F23" s="356"/>
      <c r="G23" s="357"/>
      <c r="H23" s="357"/>
      <c r="I23" s="357"/>
      <c r="J23" s="288"/>
      <c r="K23" s="288"/>
      <c r="L23" s="374"/>
      <c r="M23" s="375"/>
      <c r="N23" s="374"/>
      <c r="O23" s="375"/>
      <c r="P23" s="374"/>
      <c r="Q23" s="376"/>
      <c r="R23" s="525"/>
      <c r="S23" s="526"/>
      <c r="T23" s="525"/>
      <c r="U23" s="527"/>
      <c r="V23" s="528"/>
      <c r="W23" s="529"/>
      <c r="X23" s="530"/>
    </row>
    <row r="24" spans="1:32" ht="18" customHeight="1" thickBot="1" x14ac:dyDescent="0.25">
      <c r="A24" s="114" t="s">
        <v>89</v>
      </c>
      <c r="B24" s="259" t="s">
        <v>336</v>
      </c>
      <c r="C24" s="276"/>
      <c r="D24" s="276"/>
      <c r="E24" s="276"/>
      <c r="F24" s="276"/>
      <c r="G24" s="276"/>
      <c r="H24" s="383"/>
      <c r="I24" s="384"/>
      <c r="J24" s="384"/>
      <c r="K24" s="384"/>
      <c r="L24" s="384"/>
      <c r="M24" s="384"/>
      <c r="N24" s="384"/>
      <c r="O24" s="384"/>
      <c r="P24" s="384"/>
      <c r="Q24" s="384"/>
      <c r="R24" s="384"/>
      <c r="S24" s="384"/>
      <c r="T24" s="384"/>
      <c r="U24" s="384"/>
      <c r="V24" s="358">
        <f>SUM(V15:X23)</f>
        <v>0</v>
      </c>
      <c r="W24" s="359"/>
      <c r="X24" s="360"/>
      <c r="AA24" s="1"/>
    </row>
    <row r="25" spans="1:32" ht="15" customHeight="1" thickTop="1" x14ac:dyDescent="0.2">
      <c r="Q25" s="49"/>
    </row>
    <row r="26" spans="1:32" ht="16.5" customHeight="1" x14ac:dyDescent="0.2">
      <c r="A26" s="29"/>
      <c r="B26" s="2" t="s">
        <v>151</v>
      </c>
      <c r="C26" s="29"/>
      <c r="D26" s="29"/>
      <c r="E26" s="29"/>
      <c r="F26" s="29"/>
      <c r="G26" s="29"/>
      <c r="H26" s="29"/>
      <c r="I26" s="29"/>
      <c r="J26" s="29"/>
      <c r="K26" s="29"/>
      <c r="L26" s="29"/>
      <c r="M26" s="29"/>
      <c r="N26" s="29"/>
      <c r="O26" s="29"/>
      <c r="P26" s="29"/>
      <c r="Q26" s="29"/>
      <c r="R26" s="29"/>
      <c r="S26" s="29"/>
      <c r="T26" s="29"/>
      <c r="U26" s="29"/>
      <c r="V26" s="29"/>
      <c r="W26" s="29"/>
      <c r="X26" s="29"/>
    </row>
    <row r="27" spans="1:32" ht="9" customHeight="1" x14ac:dyDescent="0.2">
      <c r="A27" s="29"/>
      <c r="B27" s="29"/>
      <c r="C27" s="29"/>
      <c r="D27" s="29"/>
      <c r="E27" s="29"/>
      <c r="F27" s="29"/>
      <c r="G27" s="29"/>
      <c r="H27" s="29"/>
      <c r="I27" s="29"/>
      <c r="J27" s="29"/>
      <c r="K27" s="29"/>
      <c r="L27" s="29"/>
      <c r="M27" s="29"/>
      <c r="N27" s="29"/>
      <c r="O27" s="29"/>
      <c r="P27" s="29"/>
      <c r="Q27" s="29"/>
      <c r="R27" s="29"/>
      <c r="S27" s="29"/>
      <c r="T27" s="29"/>
      <c r="U27" s="29"/>
      <c r="V27" s="29"/>
      <c r="W27" s="29"/>
      <c r="X27" s="29"/>
    </row>
    <row r="28" spans="1:32" ht="15" customHeight="1" x14ac:dyDescent="0.2">
      <c r="A28" s="70"/>
      <c r="B28" s="361" t="s">
        <v>64</v>
      </c>
      <c r="C28" s="363"/>
      <c r="D28" s="361" t="s">
        <v>117</v>
      </c>
      <c r="E28" s="362"/>
      <c r="F28" s="363"/>
      <c r="G28" s="58"/>
      <c r="H28" s="263"/>
      <c r="I28" s="263"/>
      <c r="J28" s="264"/>
      <c r="K28" s="361" t="s">
        <v>98</v>
      </c>
      <c r="L28" s="362"/>
      <c r="M28" s="362"/>
      <c r="N28" s="363"/>
      <c r="O28" s="361" t="s">
        <v>63</v>
      </c>
      <c r="P28" s="362"/>
      <c r="Q28" s="362"/>
      <c r="R28" s="58"/>
      <c r="S28" s="265"/>
      <c r="T28" s="266"/>
      <c r="U28" s="266"/>
      <c r="V28" s="266"/>
      <c r="W28" s="266"/>
      <c r="X28" s="267"/>
      <c r="Y28" s="29"/>
      <c r="Z28" s="29"/>
      <c r="AA28" s="29"/>
      <c r="AB28" s="29"/>
      <c r="AC28" s="29"/>
      <c r="AE28" s="55"/>
      <c r="AF28" s="55"/>
    </row>
    <row r="29" spans="1:32" ht="15" customHeight="1" x14ac:dyDescent="0.2">
      <c r="A29" s="268" t="s">
        <v>1</v>
      </c>
      <c r="B29" s="367"/>
      <c r="C29" s="377"/>
      <c r="D29" s="367"/>
      <c r="E29" s="368"/>
      <c r="F29" s="377"/>
      <c r="G29" s="427" t="s">
        <v>50</v>
      </c>
      <c r="H29" s="428"/>
      <c r="I29" s="428"/>
      <c r="J29" s="429"/>
      <c r="K29" s="364"/>
      <c r="L29" s="365"/>
      <c r="M29" s="365"/>
      <c r="N29" s="366"/>
      <c r="O29" s="367"/>
      <c r="P29" s="368"/>
      <c r="Q29" s="368"/>
      <c r="R29" s="427" t="s">
        <v>164</v>
      </c>
      <c r="S29" s="428"/>
      <c r="T29" s="428"/>
      <c r="U29" s="428"/>
      <c r="V29" s="428"/>
      <c r="W29" s="428"/>
      <c r="X29" s="431"/>
      <c r="Y29" s="29"/>
      <c r="Z29" s="29"/>
      <c r="AA29" s="29"/>
      <c r="AB29" s="29"/>
      <c r="AC29" s="29"/>
      <c r="AE29" s="55"/>
      <c r="AF29" s="55"/>
    </row>
    <row r="30" spans="1:32" ht="15" customHeight="1" x14ac:dyDescent="0.2">
      <c r="A30" s="73"/>
      <c r="B30" s="378"/>
      <c r="C30" s="379"/>
      <c r="D30" s="378"/>
      <c r="E30" s="380"/>
      <c r="F30" s="379"/>
      <c r="G30" s="59"/>
      <c r="H30" s="269"/>
      <c r="I30" s="269"/>
      <c r="J30" s="270"/>
      <c r="K30" s="369" t="s">
        <v>55</v>
      </c>
      <c r="L30" s="370"/>
      <c r="M30" s="369" t="s">
        <v>54</v>
      </c>
      <c r="N30" s="370"/>
      <c r="O30" s="364"/>
      <c r="P30" s="365"/>
      <c r="Q30" s="365"/>
      <c r="R30" s="59"/>
      <c r="S30" s="269"/>
      <c r="T30" s="271"/>
      <c r="U30" s="269"/>
      <c r="V30" s="271"/>
      <c r="W30" s="269"/>
      <c r="X30" s="272"/>
      <c r="Y30" s="29"/>
      <c r="Z30" s="29"/>
      <c r="AA30" s="29"/>
      <c r="AB30" s="29"/>
      <c r="AC30" s="29"/>
      <c r="AE30" s="55"/>
      <c r="AF30" s="55"/>
    </row>
    <row r="31" spans="1:32" ht="18" customHeight="1" x14ac:dyDescent="0.2">
      <c r="A31" s="80"/>
      <c r="B31" s="371"/>
      <c r="C31" s="372"/>
      <c r="D31" s="371"/>
      <c r="E31" s="373"/>
      <c r="F31" s="372"/>
      <c r="G31" s="353"/>
      <c r="H31" s="354"/>
      <c r="I31" s="354"/>
      <c r="J31" s="355"/>
      <c r="K31" s="353"/>
      <c r="L31" s="355"/>
      <c r="M31" s="353"/>
      <c r="N31" s="355"/>
      <c r="O31" s="531"/>
      <c r="P31" s="532"/>
      <c r="Q31" s="532"/>
      <c r="R31" s="353"/>
      <c r="S31" s="354"/>
      <c r="T31" s="354"/>
      <c r="U31" s="354"/>
      <c r="V31" s="354"/>
      <c r="W31" s="354"/>
      <c r="X31" s="432"/>
      <c r="Y31" s="29"/>
      <c r="Z31" s="29"/>
      <c r="AA31" s="29"/>
      <c r="AB31" s="29"/>
      <c r="AC31" s="29"/>
      <c r="AE31" s="55"/>
      <c r="AF31" s="55"/>
    </row>
    <row r="32" spans="1:32" ht="18" customHeight="1" x14ac:dyDescent="0.2">
      <c r="A32" s="80"/>
      <c r="B32" s="371"/>
      <c r="C32" s="372"/>
      <c r="D32" s="371"/>
      <c r="E32" s="373"/>
      <c r="F32" s="372"/>
      <c r="G32" s="353"/>
      <c r="H32" s="354"/>
      <c r="I32" s="354"/>
      <c r="J32" s="355"/>
      <c r="K32" s="353"/>
      <c r="L32" s="355"/>
      <c r="M32" s="353"/>
      <c r="N32" s="355"/>
      <c r="O32" s="531"/>
      <c r="P32" s="532"/>
      <c r="Q32" s="532"/>
      <c r="R32" s="353"/>
      <c r="S32" s="354"/>
      <c r="T32" s="354"/>
      <c r="U32" s="354"/>
      <c r="V32" s="354"/>
      <c r="W32" s="354"/>
      <c r="X32" s="432"/>
      <c r="Y32" s="29"/>
      <c r="Z32" s="29"/>
      <c r="AA32" s="29"/>
      <c r="AB32" s="29"/>
      <c r="AC32" s="29"/>
      <c r="AE32" s="188" t="s">
        <v>173</v>
      </c>
      <c r="AF32" s="55"/>
    </row>
    <row r="33" spans="1:32" s="187" customFormat="1" ht="18" customHeight="1" x14ac:dyDescent="0.2">
      <c r="A33" s="80"/>
      <c r="B33" s="371"/>
      <c r="C33" s="372"/>
      <c r="D33" s="371"/>
      <c r="E33" s="373"/>
      <c r="F33" s="372"/>
      <c r="G33" s="353"/>
      <c r="H33" s="354"/>
      <c r="I33" s="354"/>
      <c r="J33" s="355"/>
      <c r="K33" s="353"/>
      <c r="L33" s="355"/>
      <c r="M33" s="353"/>
      <c r="N33" s="355"/>
      <c r="O33" s="531"/>
      <c r="P33" s="532"/>
      <c r="Q33" s="532"/>
      <c r="R33" s="353"/>
      <c r="S33" s="354"/>
      <c r="T33" s="354"/>
      <c r="U33" s="354"/>
      <c r="V33" s="354"/>
      <c r="W33" s="354"/>
      <c r="X33" s="432"/>
      <c r="Y33" s="12"/>
      <c r="Z33" s="12"/>
      <c r="AA33" s="12"/>
      <c r="AB33" s="12"/>
      <c r="AC33" s="12"/>
      <c r="AE33" s="188"/>
      <c r="AF33" s="188"/>
    </row>
    <row r="34" spans="1:32" s="187" customFormat="1" ht="18" customHeight="1" x14ac:dyDescent="0.2">
      <c r="A34" s="80"/>
      <c r="B34" s="371"/>
      <c r="C34" s="372"/>
      <c r="D34" s="371"/>
      <c r="E34" s="373"/>
      <c r="F34" s="372"/>
      <c r="G34" s="353"/>
      <c r="H34" s="354"/>
      <c r="I34" s="354"/>
      <c r="J34" s="355"/>
      <c r="K34" s="353"/>
      <c r="L34" s="355"/>
      <c r="M34" s="353"/>
      <c r="N34" s="355"/>
      <c r="O34" s="531"/>
      <c r="P34" s="532"/>
      <c r="Q34" s="532"/>
      <c r="R34" s="353"/>
      <c r="S34" s="354"/>
      <c r="T34" s="354"/>
      <c r="U34" s="354"/>
      <c r="V34" s="354"/>
      <c r="W34" s="354"/>
      <c r="X34" s="432"/>
      <c r="Y34" s="12"/>
      <c r="Z34" s="12"/>
      <c r="AA34" s="12"/>
      <c r="AB34" s="12"/>
      <c r="AC34" s="12"/>
      <c r="AE34" s="188"/>
      <c r="AF34" s="188"/>
    </row>
    <row r="35" spans="1:32" s="187" customFormat="1" ht="18" customHeight="1" x14ac:dyDescent="0.2">
      <c r="A35" s="80"/>
      <c r="B35" s="371"/>
      <c r="C35" s="372"/>
      <c r="D35" s="371"/>
      <c r="E35" s="373"/>
      <c r="F35" s="372"/>
      <c r="G35" s="353"/>
      <c r="H35" s="354"/>
      <c r="I35" s="354"/>
      <c r="J35" s="355"/>
      <c r="K35" s="353"/>
      <c r="L35" s="355"/>
      <c r="M35" s="353"/>
      <c r="N35" s="355"/>
      <c r="O35" s="531"/>
      <c r="P35" s="532"/>
      <c r="Q35" s="532"/>
      <c r="R35" s="353"/>
      <c r="S35" s="354"/>
      <c r="T35" s="354"/>
      <c r="U35" s="354"/>
      <c r="V35" s="354"/>
      <c r="W35" s="354"/>
      <c r="X35" s="432"/>
      <c r="Y35" s="12"/>
      <c r="Z35" s="12"/>
      <c r="AA35" s="12"/>
      <c r="AB35" s="12"/>
      <c r="AC35" s="12"/>
      <c r="AE35" s="188"/>
      <c r="AF35" s="188"/>
    </row>
    <row r="36" spans="1:32" ht="18" customHeight="1" x14ac:dyDescent="0.2">
      <c r="A36" s="80"/>
      <c r="B36" s="371"/>
      <c r="C36" s="372"/>
      <c r="D36" s="371"/>
      <c r="E36" s="373"/>
      <c r="F36" s="372"/>
      <c r="G36" s="353"/>
      <c r="H36" s="354"/>
      <c r="I36" s="354"/>
      <c r="J36" s="355"/>
      <c r="K36" s="353"/>
      <c r="L36" s="355"/>
      <c r="M36" s="353"/>
      <c r="N36" s="355"/>
      <c r="O36" s="531"/>
      <c r="P36" s="532"/>
      <c r="Q36" s="532"/>
      <c r="R36" s="353"/>
      <c r="S36" s="354"/>
      <c r="T36" s="354"/>
      <c r="U36" s="354"/>
      <c r="V36" s="354"/>
      <c r="W36" s="354"/>
      <c r="X36" s="432"/>
      <c r="Y36" s="29"/>
      <c r="Z36" s="29"/>
      <c r="AA36" s="29"/>
      <c r="AB36" s="29"/>
      <c r="AC36" s="29"/>
      <c r="AE36" s="273" t="s">
        <v>337</v>
      </c>
      <c r="AF36" s="55"/>
    </row>
    <row r="37" spans="1:32" ht="18" customHeight="1" x14ac:dyDescent="0.2">
      <c r="A37" s="80"/>
      <c r="B37" s="371"/>
      <c r="C37" s="372"/>
      <c r="D37" s="371"/>
      <c r="E37" s="373"/>
      <c r="F37" s="372"/>
      <c r="G37" s="353"/>
      <c r="H37" s="354"/>
      <c r="I37" s="354"/>
      <c r="J37" s="355"/>
      <c r="K37" s="353"/>
      <c r="L37" s="355"/>
      <c r="M37" s="353"/>
      <c r="N37" s="355"/>
      <c r="O37" s="531"/>
      <c r="P37" s="532"/>
      <c r="Q37" s="532"/>
      <c r="R37" s="353"/>
      <c r="S37" s="354"/>
      <c r="T37" s="354"/>
      <c r="U37" s="354"/>
      <c r="V37" s="354"/>
      <c r="W37" s="354"/>
      <c r="X37" s="432"/>
      <c r="Y37" s="29"/>
      <c r="Z37" s="29"/>
      <c r="AA37" s="29"/>
      <c r="AB37" s="29"/>
      <c r="AC37" s="29"/>
      <c r="AE37" s="55"/>
      <c r="AF37" s="55"/>
    </row>
    <row r="38" spans="1:32" ht="18" customHeight="1" x14ac:dyDescent="0.2">
      <c r="A38" s="80"/>
      <c r="B38" s="371"/>
      <c r="C38" s="372"/>
      <c r="D38" s="371"/>
      <c r="E38" s="373"/>
      <c r="F38" s="372"/>
      <c r="G38" s="353"/>
      <c r="H38" s="354"/>
      <c r="I38" s="354"/>
      <c r="J38" s="355"/>
      <c r="K38" s="353"/>
      <c r="L38" s="355"/>
      <c r="M38" s="353"/>
      <c r="N38" s="355"/>
      <c r="O38" s="531"/>
      <c r="P38" s="532"/>
      <c r="Q38" s="532"/>
      <c r="R38" s="353"/>
      <c r="S38" s="354"/>
      <c r="T38" s="354"/>
      <c r="U38" s="354"/>
      <c r="V38" s="354"/>
      <c r="W38" s="354"/>
      <c r="X38" s="432"/>
      <c r="Y38" s="29"/>
      <c r="Z38" s="29"/>
      <c r="AA38" s="29"/>
      <c r="AB38" s="29"/>
      <c r="AC38" s="29"/>
      <c r="AE38" s="55"/>
      <c r="AF38" s="55"/>
    </row>
    <row r="39" spans="1:32" ht="18" customHeight="1" x14ac:dyDescent="0.2">
      <c r="A39" s="80"/>
      <c r="B39" s="371"/>
      <c r="C39" s="372"/>
      <c r="D39" s="371"/>
      <c r="E39" s="373"/>
      <c r="F39" s="372"/>
      <c r="G39" s="353"/>
      <c r="H39" s="354"/>
      <c r="I39" s="354"/>
      <c r="J39" s="355"/>
      <c r="K39" s="353"/>
      <c r="L39" s="355"/>
      <c r="M39" s="353"/>
      <c r="N39" s="355"/>
      <c r="O39" s="531"/>
      <c r="P39" s="532"/>
      <c r="Q39" s="532"/>
      <c r="R39" s="353"/>
      <c r="S39" s="354"/>
      <c r="T39" s="354"/>
      <c r="U39" s="354"/>
      <c r="V39" s="354"/>
      <c r="W39" s="354"/>
      <c r="X39" s="432"/>
      <c r="Y39" s="29"/>
      <c r="Z39" s="29"/>
      <c r="AA39" s="29"/>
      <c r="AB39" s="29"/>
      <c r="AC39" s="29"/>
      <c r="AE39" s="55"/>
      <c r="AF39" s="55"/>
    </row>
    <row r="40" spans="1:32" ht="18" customHeight="1" x14ac:dyDescent="0.2">
      <c r="A40" s="80"/>
      <c r="B40" s="449"/>
      <c r="C40" s="450"/>
      <c r="D40" s="449"/>
      <c r="E40" s="451"/>
      <c r="F40" s="450"/>
      <c r="G40" s="353"/>
      <c r="H40" s="354"/>
      <c r="I40" s="354"/>
      <c r="J40" s="355"/>
      <c r="K40" s="353"/>
      <c r="L40" s="355"/>
      <c r="M40" s="353"/>
      <c r="N40" s="355"/>
      <c r="O40" s="531"/>
      <c r="P40" s="532"/>
      <c r="Q40" s="532"/>
      <c r="R40" s="353"/>
      <c r="S40" s="354"/>
      <c r="T40" s="354"/>
      <c r="U40" s="354"/>
      <c r="V40" s="354"/>
      <c r="W40" s="354"/>
      <c r="X40" s="432"/>
      <c r="Y40" s="29"/>
      <c r="Z40" s="29"/>
      <c r="AA40" s="29"/>
      <c r="AB40" s="29"/>
      <c r="AC40" s="29"/>
      <c r="AE40" s="55"/>
      <c r="AF40" s="55"/>
    </row>
    <row r="41" spans="1:32" ht="18" customHeight="1" thickBot="1" x14ac:dyDescent="0.25">
      <c r="A41" s="114" t="s">
        <v>89</v>
      </c>
      <c r="B41" s="259" t="s">
        <v>333</v>
      </c>
      <c r="C41" s="289"/>
      <c r="D41" s="289"/>
      <c r="E41" s="289"/>
      <c r="F41" s="289"/>
      <c r="G41" s="289"/>
      <c r="H41" s="289"/>
      <c r="I41" s="289"/>
      <c r="J41" s="294"/>
      <c r="K41" s="289"/>
      <c r="L41" s="289"/>
      <c r="M41" s="291"/>
      <c r="N41" s="291"/>
      <c r="O41" s="533">
        <f>SUM(O31:Q40)</f>
        <v>0</v>
      </c>
      <c r="P41" s="534"/>
      <c r="Q41" s="535"/>
      <c r="R41" s="291"/>
      <c r="S41" s="292"/>
      <c r="T41" s="290"/>
      <c r="U41" s="291"/>
      <c r="V41" s="291"/>
      <c r="W41" s="291"/>
      <c r="X41" s="293"/>
      <c r="AA41" s="1"/>
    </row>
    <row r="42" spans="1:32" ht="18" customHeight="1" thickTop="1" x14ac:dyDescent="0.2">
      <c r="Q42" s="49"/>
      <c r="AA42" s="1"/>
    </row>
    <row r="43" spans="1:32" ht="16.5" customHeight="1" x14ac:dyDescent="0.2">
      <c r="A43" s="29"/>
      <c r="B43" s="2" t="s">
        <v>332</v>
      </c>
      <c r="C43" s="29"/>
      <c r="D43" s="29"/>
      <c r="E43" s="29"/>
      <c r="F43" s="29"/>
      <c r="G43" s="29"/>
      <c r="H43" s="29"/>
      <c r="I43" s="29"/>
      <c r="J43" s="29"/>
      <c r="K43" s="29"/>
      <c r="L43" s="29"/>
      <c r="M43" s="29"/>
      <c r="N43" s="29"/>
      <c r="O43" s="29"/>
      <c r="P43" s="29"/>
      <c r="Q43" s="29"/>
      <c r="R43" s="29"/>
      <c r="S43" s="29"/>
      <c r="T43" s="29"/>
      <c r="U43" s="29"/>
      <c r="V43" s="29"/>
      <c r="W43" s="29"/>
      <c r="X43" s="29"/>
      <c r="AA43" s="1"/>
    </row>
    <row r="44" spans="1:32" ht="9" customHeight="1"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Z44" s="1"/>
      <c r="AA44" s="1"/>
    </row>
    <row r="45" spans="1:32" ht="15" customHeight="1" x14ac:dyDescent="0.2">
      <c r="A45" s="442" t="s">
        <v>84</v>
      </c>
      <c r="B45" s="433" t="s">
        <v>64</v>
      </c>
      <c r="C45" s="444"/>
      <c r="D45" s="433" t="s">
        <v>117</v>
      </c>
      <c r="E45" s="434"/>
      <c r="F45" s="444"/>
      <c r="G45" s="433" t="s">
        <v>49</v>
      </c>
      <c r="H45" s="434"/>
      <c r="I45" s="444"/>
      <c r="J45" s="433" t="s">
        <v>65</v>
      </c>
      <c r="K45" s="444"/>
      <c r="L45" s="433" t="s">
        <v>9</v>
      </c>
      <c r="M45" s="434"/>
      <c r="N45" s="434"/>
      <c r="O45" s="434"/>
      <c r="P45" s="434"/>
      <c r="Q45" s="444"/>
      <c r="R45" s="433" t="s">
        <v>66</v>
      </c>
      <c r="S45" s="434"/>
      <c r="T45" s="434"/>
      <c r="U45" s="434"/>
      <c r="V45" s="434"/>
      <c r="W45" s="434"/>
      <c r="X45" s="435"/>
      <c r="Z45" s="1"/>
      <c r="AA45" s="1"/>
    </row>
    <row r="46" spans="1:32" ht="15" customHeight="1" x14ac:dyDescent="0.2">
      <c r="A46" s="443"/>
      <c r="B46" s="436"/>
      <c r="C46" s="445"/>
      <c r="D46" s="436"/>
      <c r="E46" s="437"/>
      <c r="F46" s="445"/>
      <c r="G46" s="436"/>
      <c r="H46" s="437"/>
      <c r="I46" s="445"/>
      <c r="J46" s="436"/>
      <c r="K46" s="445"/>
      <c r="L46" s="436"/>
      <c r="M46" s="437"/>
      <c r="N46" s="437"/>
      <c r="O46" s="437"/>
      <c r="P46" s="437"/>
      <c r="Q46" s="445"/>
      <c r="R46" s="436"/>
      <c r="S46" s="437"/>
      <c r="T46" s="437"/>
      <c r="U46" s="437"/>
      <c r="V46" s="437"/>
      <c r="W46" s="437"/>
      <c r="X46" s="438"/>
      <c r="Z46" s="1"/>
      <c r="AA46" s="1"/>
    </row>
    <row r="47" spans="1:32" ht="18" customHeight="1" x14ac:dyDescent="0.2">
      <c r="A47" s="256"/>
      <c r="B47" s="371"/>
      <c r="C47" s="372"/>
      <c r="D47" s="371"/>
      <c r="E47" s="373"/>
      <c r="F47" s="372"/>
      <c r="G47" s="439"/>
      <c r="H47" s="440"/>
      <c r="I47" s="441"/>
      <c r="J47" s="456"/>
      <c r="K47" s="457"/>
      <c r="L47" s="446"/>
      <c r="M47" s="447"/>
      <c r="N47" s="447"/>
      <c r="O47" s="447"/>
      <c r="P47" s="447"/>
      <c r="Q47" s="452"/>
      <c r="R47" s="446" t="s">
        <v>334</v>
      </c>
      <c r="S47" s="447"/>
      <c r="T47" s="447"/>
      <c r="U47" s="447"/>
      <c r="V47" s="447"/>
      <c r="W47" s="447"/>
      <c r="X47" s="448"/>
      <c r="Z47" s="1"/>
      <c r="AA47" s="1"/>
    </row>
    <row r="48" spans="1:32" ht="18" customHeight="1" x14ac:dyDescent="0.2">
      <c r="A48" s="256"/>
      <c r="B48" s="371"/>
      <c r="C48" s="372"/>
      <c r="D48" s="371"/>
      <c r="E48" s="373"/>
      <c r="F48" s="372"/>
      <c r="G48" s="439"/>
      <c r="H48" s="440"/>
      <c r="I48" s="441"/>
      <c r="J48" s="456"/>
      <c r="K48" s="457"/>
      <c r="L48" s="446"/>
      <c r="M48" s="447"/>
      <c r="N48" s="447"/>
      <c r="O48" s="447"/>
      <c r="P48" s="447"/>
      <c r="Q48" s="452"/>
      <c r="R48" s="446"/>
      <c r="S48" s="447"/>
      <c r="T48" s="447"/>
      <c r="U48" s="447"/>
      <c r="V48" s="447"/>
      <c r="W48" s="447"/>
      <c r="X48" s="448"/>
      <c r="Z48" s="188" t="s">
        <v>173</v>
      </c>
      <c r="AA48" s="1"/>
    </row>
    <row r="49" spans="1:27" ht="18" customHeight="1" x14ac:dyDescent="0.2">
      <c r="A49" s="256"/>
      <c r="B49" s="371"/>
      <c r="C49" s="372"/>
      <c r="D49" s="371"/>
      <c r="E49" s="373"/>
      <c r="F49" s="372"/>
      <c r="G49" s="439"/>
      <c r="H49" s="440"/>
      <c r="I49" s="441"/>
      <c r="J49" s="456"/>
      <c r="K49" s="457"/>
      <c r="L49" s="446"/>
      <c r="M49" s="447"/>
      <c r="N49" s="447"/>
      <c r="O49" s="447"/>
      <c r="P49" s="447"/>
      <c r="Q49" s="452"/>
      <c r="R49" s="446"/>
      <c r="S49" s="447"/>
      <c r="T49" s="447"/>
      <c r="U49" s="447"/>
      <c r="V49" s="447"/>
      <c r="W49" s="447"/>
      <c r="X49" s="448"/>
      <c r="Z49" s="273" t="s">
        <v>337</v>
      </c>
      <c r="AA49" s="1"/>
    </row>
    <row r="50" spans="1:27" ht="18" customHeight="1" x14ac:dyDescent="0.2">
      <c r="A50" s="256"/>
      <c r="B50" s="371"/>
      <c r="C50" s="372"/>
      <c r="D50" s="371"/>
      <c r="E50" s="373"/>
      <c r="F50" s="372"/>
      <c r="G50" s="439"/>
      <c r="H50" s="440"/>
      <c r="I50" s="441"/>
      <c r="J50" s="456"/>
      <c r="K50" s="457"/>
      <c r="L50" s="446"/>
      <c r="M50" s="447"/>
      <c r="N50" s="447"/>
      <c r="O50" s="447"/>
      <c r="P50" s="447"/>
      <c r="Q50" s="452"/>
      <c r="R50" s="446"/>
      <c r="S50" s="447"/>
      <c r="T50" s="447"/>
      <c r="U50" s="447"/>
      <c r="V50" s="447"/>
      <c r="W50" s="447"/>
      <c r="X50" s="448"/>
      <c r="Z50" s="1"/>
      <c r="AA50" s="1"/>
    </row>
    <row r="51" spans="1:27" ht="18" customHeight="1" x14ac:dyDescent="0.2">
      <c r="A51" s="256"/>
      <c r="B51" s="371"/>
      <c r="C51" s="372"/>
      <c r="D51" s="371"/>
      <c r="E51" s="373"/>
      <c r="F51" s="372"/>
      <c r="G51" s="439"/>
      <c r="H51" s="440"/>
      <c r="I51" s="441"/>
      <c r="J51" s="456"/>
      <c r="K51" s="457"/>
      <c r="L51" s="446"/>
      <c r="M51" s="447"/>
      <c r="N51" s="447"/>
      <c r="O51" s="447"/>
      <c r="P51" s="447"/>
      <c r="Q51" s="452"/>
      <c r="R51" s="446"/>
      <c r="S51" s="447"/>
      <c r="T51" s="447"/>
      <c r="U51" s="447"/>
      <c r="V51" s="447"/>
      <c r="W51" s="447"/>
      <c r="X51" s="448"/>
      <c r="Z51" s="1"/>
      <c r="AA51" s="1"/>
    </row>
    <row r="52" spans="1:27" ht="18" customHeight="1" x14ac:dyDescent="0.2">
      <c r="A52" s="256"/>
      <c r="B52" s="371"/>
      <c r="C52" s="372"/>
      <c r="D52" s="371"/>
      <c r="E52" s="373"/>
      <c r="F52" s="372"/>
      <c r="G52" s="439"/>
      <c r="H52" s="440"/>
      <c r="I52" s="441"/>
      <c r="J52" s="456"/>
      <c r="K52" s="457"/>
      <c r="L52" s="446"/>
      <c r="M52" s="447"/>
      <c r="N52" s="447"/>
      <c r="O52" s="447"/>
      <c r="P52" s="447"/>
      <c r="Q52" s="452"/>
      <c r="R52" s="446"/>
      <c r="S52" s="447"/>
      <c r="T52" s="447"/>
      <c r="U52" s="447"/>
      <c r="V52" s="447"/>
      <c r="W52" s="447"/>
      <c r="X52" s="448"/>
      <c r="Z52" s="1"/>
      <c r="AA52" s="1"/>
    </row>
    <row r="53" spans="1:27" ht="18" customHeight="1" x14ac:dyDescent="0.2">
      <c r="A53" s="256"/>
      <c r="B53" s="371"/>
      <c r="C53" s="372"/>
      <c r="D53" s="371"/>
      <c r="E53" s="373"/>
      <c r="F53" s="372"/>
      <c r="G53" s="439"/>
      <c r="H53" s="440"/>
      <c r="I53" s="441"/>
      <c r="J53" s="456"/>
      <c r="K53" s="457"/>
      <c r="L53" s="446"/>
      <c r="M53" s="447"/>
      <c r="N53" s="447"/>
      <c r="O53" s="447"/>
      <c r="P53" s="447"/>
      <c r="Q53" s="452"/>
      <c r="R53" s="446"/>
      <c r="S53" s="447"/>
      <c r="T53" s="447"/>
      <c r="U53" s="447"/>
      <c r="V53" s="447"/>
      <c r="W53" s="447"/>
      <c r="X53" s="448"/>
      <c r="Z53" s="1"/>
      <c r="AA53" s="1"/>
    </row>
    <row r="54" spans="1:27" ht="18" customHeight="1" x14ac:dyDescent="0.2">
      <c r="A54" s="257"/>
      <c r="B54" s="449"/>
      <c r="C54" s="450"/>
      <c r="D54" s="449"/>
      <c r="E54" s="451"/>
      <c r="F54" s="450"/>
      <c r="G54" s="461"/>
      <c r="H54" s="462"/>
      <c r="I54" s="463"/>
      <c r="J54" s="464"/>
      <c r="K54" s="465"/>
      <c r="L54" s="453"/>
      <c r="M54" s="454"/>
      <c r="N54" s="454"/>
      <c r="O54" s="454"/>
      <c r="P54" s="454"/>
      <c r="Q54" s="455"/>
      <c r="R54" s="453"/>
      <c r="S54" s="454"/>
      <c r="T54" s="454"/>
      <c r="U54" s="454"/>
      <c r="V54" s="454"/>
      <c r="W54" s="454"/>
      <c r="X54" s="458"/>
    </row>
    <row r="55" spans="1:27" ht="18" customHeight="1" thickBot="1" x14ac:dyDescent="0.25">
      <c r="A55" s="260" t="s">
        <v>89</v>
      </c>
      <c r="B55" s="258" t="s">
        <v>335</v>
      </c>
      <c r="C55" s="115"/>
      <c r="D55" s="261"/>
      <c r="E55" s="261"/>
      <c r="F55" s="261"/>
      <c r="G55" s="459">
        <f>SUM(G47:I54)</f>
        <v>0</v>
      </c>
      <c r="H55" s="383"/>
      <c r="I55" s="460"/>
      <c r="J55" s="261"/>
      <c r="K55" s="261"/>
      <c r="L55" s="261"/>
      <c r="M55" s="261"/>
      <c r="N55" s="261"/>
      <c r="O55" s="261"/>
      <c r="P55" s="261"/>
      <c r="Q55" s="261"/>
      <c r="R55" s="261"/>
      <c r="S55" s="261"/>
      <c r="T55" s="261"/>
      <c r="U55" s="261"/>
      <c r="V55" s="261"/>
      <c r="W55" s="261"/>
      <c r="X55" s="262"/>
    </row>
    <row r="56" spans="1:27" ht="15" thickTop="1" x14ac:dyDescent="0.2"/>
  </sheetData>
  <sheetProtection algorithmName="SHA-512" hashValue="uGQmgXBTgtKEM/mlhDWx5lpD4SDoAu7bkJxNWUjzEb0KS8T246VsvNaQbfcnSWpSd2mySnAlsmKc9B5V9EKjIQ==" saltValue="zBTyJtfY5QinzR3EeNE6+A==" spinCount="100000" sheet="1" objects="1" scenarios="1" formatCells="0" insertRows="0" deleteRows="0" sort="0"/>
  <mergeCells count="225">
    <mergeCell ref="R54:X54"/>
    <mergeCell ref="G55:I55"/>
    <mergeCell ref="B50:C50"/>
    <mergeCell ref="D50:F50"/>
    <mergeCell ref="G50:I50"/>
    <mergeCell ref="J50:K50"/>
    <mergeCell ref="L50:Q50"/>
    <mergeCell ref="R50:X50"/>
    <mergeCell ref="B51:C51"/>
    <mergeCell ref="J53:K53"/>
    <mergeCell ref="B53:C53"/>
    <mergeCell ref="D53:F53"/>
    <mergeCell ref="G54:I54"/>
    <mergeCell ref="J54:K54"/>
    <mergeCell ref="L51:Q51"/>
    <mergeCell ref="R51:X51"/>
    <mergeCell ref="B52:C52"/>
    <mergeCell ref="D52:F52"/>
    <mergeCell ref="G52:I52"/>
    <mergeCell ref="J52:K52"/>
    <mergeCell ref="L52:Q52"/>
    <mergeCell ref="R52:X52"/>
    <mergeCell ref="R48:X48"/>
    <mergeCell ref="G48:I48"/>
    <mergeCell ref="G49:I49"/>
    <mergeCell ref="L53:Q53"/>
    <mergeCell ref="R53:X53"/>
    <mergeCell ref="L49:Q49"/>
    <mergeCell ref="J47:K47"/>
    <mergeCell ref="J48:K48"/>
    <mergeCell ref="J49:K49"/>
    <mergeCell ref="G51:I51"/>
    <mergeCell ref="J51:K51"/>
    <mergeCell ref="G53:I53"/>
    <mergeCell ref="R49:X49"/>
    <mergeCell ref="B48:C48"/>
    <mergeCell ref="B49:C49"/>
    <mergeCell ref="B54:C54"/>
    <mergeCell ref="D47:F47"/>
    <mergeCell ref="D48:F48"/>
    <mergeCell ref="D49:F49"/>
    <mergeCell ref="D54:F54"/>
    <mergeCell ref="D51:F51"/>
    <mergeCell ref="L47:Q47"/>
    <mergeCell ref="L48:Q48"/>
    <mergeCell ref="L54:Q54"/>
    <mergeCell ref="R45:X46"/>
    <mergeCell ref="B47:C47"/>
    <mergeCell ref="G47:I47"/>
    <mergeCell ref="R39:X39"/>
    <mergeCell ref="R40:X40"/>
    <mergeCell ref="M39:N39"/>
    <mergeCell ref="K39:L39"/>
    <mergeCell ref="A45:A46"/>
    <mergeCell ref="B45:C46"/>
    <mergeCell ref="D45:F46"/>
    <mergeCell ref="G45:I46"/>
    <mergeCell ref="J45:K46"/>
    <mergeCell ref="K40:L40"/>
    <mergeCell ref="M40:N40"/>
    <mergeCell ref="O40:Q40"/>
    <mergeCell ref="G39:J39"/>
    <mergeCell ref="L45:Q46"/>
    <mergeCell ref="R47:X47"/>
    <mergeCell ref="B40:C40"/>
    <mergeCell ref="D40:F40"/>
    <mergeCell ref="O41:Q41"/>
    <mergeCell ref="G40:J40"/>
    <mergeCell ref="B39:C39"/>
    <mergeCell ref="D39:F39"/>
    <mergeCell ref="R37:X37"/>
    <mergeCell ref="O31:Q31"/>
    <mergeCell ref="R38:X38"/>
    <mergeCell ref="K38:L38"/>
    <mergeCell ref="M38:N38"/>
    <mergeCell ref="O38:Q38"/>
    <mergeCell ref="M37:N37"/>
    <mergeCell ref="O37:Q37"/>
    <mergeCell ref="O39:Q39"/>
    <mergeCell ref="K32:L32"/>
    <mergeCell ref="M32:N32"/>
    <mergeCell ref="G32:J32"/>
    <mergeCell ref="O36:Q36"/>
    <mergeCell ref="G36:J36"/>
    <mergeCell ref="K36:L36"/>
    <mergeCell ref="M36:N36"/>
    <mergeCell ref="O32:Q32"/>
    <mergeCell ref="R31:X31"/>
    <mergeCell ref="R32:X32"/>
    <mergeCell ref="R36:X36"/>
    <mergeCell ref="G33:J33"/>
    <mergeCell ref="K33:L33"/>
    <mergeCell ref="M33:N33"/>
    <mergeCell ref="O33:Q33"/>
    <mergeCell ref="R33:X33"/>
    <mergeCell ref="G34:J34"/>
    <mergeCell ref="K34:L34"/>
    <mergeCell ref="M34:N34"/>
    <mergeCell ref="O34:Q34"/>
    <mergeCell ref="R34:X34"/>
    <mergeCell ref="G35:J35"/>
    <mergeCell ref="K35:L35"/>
    <mergeCell ref="M35:N35"/>
    <mergeCell ref="O35:Q35"/>
    <mergeCell ref="R35:X35"/>
    <mergeCell ref="V15:X15"/>
    <mergeCell ref="B18:E18"/>
    <mergeCell ref="T21:U21"/>
    <mergeCell ref="V21:X21"/>
    <mergeCell ref="F16:I16"/>
    <mergeCell ref="L16:M16"/>
    <mergeCell ref="N16:O16"/>
    <mergeCell ref="T16:U16"/>
    <mergeCell ref="T17:U17"/>
    <mergeCell ref="F18:I18"/>
    <mergeCell ref="L18:M18"/>
    <mergeCell ref="N18:O18"/>
    <mergeCell ref="P18:Q18"/>
    <mergeCell ref="R18:S18"/>
    <mergeCell ref="P16:Q16"/>
    <mergeCell ref="R16:S16"/>
    <mergeCell ref="P20:Q20"/>
    <mergeCell ref="R20:S20"/>
    <mergeCell ref="T20:U20"/>
    <mergeCell ref="V20:X20"/>
    <mergeCell ref="F19:I19"/>
    <mergeCell ref="N19:O19"/>
    <mergeCell ref="B17:E17"/>
    <mergeCell ref="F21:I21"/>
    <mergeCell ref="G29:J29"/>
    <mergeCell ref="L19:M19"/>
    <mergeCell ref="B21:E21"/>
    <mergeCell ref="F15:I15"/>
    <mergeCell ref="L15:M15"/>
    <mergeCell ref="N15:O15"/>
    <mergeCell ref="P15:Q15"/>
    <mergeCell ref="T18:U18"/>
    <mergeCell ref="F17:I17"/>
    <mergeCell ref="L17:M17"/>
    <mergeCell ref="N17:O17"/>
    <mergeCell ref="P17:Q17"/>
    <mergeCell ref="R17:S17"/>
    <mergeCell ref="R29:X29"/>
    <mergeCell ref="B20:E20"/>
    <mergeCell ref="F20:I20"/>
    <mergeCell ref="L20:M20"/>
    <mergeCell ref="N20:O20"/>
    <mergeCell ref="B15:E15"/>
    <mergeCell ref="B16:E16"/>
    <mergeCell ref="B19:E19"/>
    <mergeCell ref="R15:S15"/>
    <mergeCell ref="T15:U15"/>
    <mergeCell ref="V16:X16"/>
    <mergeCell ref="R11:S14"/>
    <mergeCell ref="T11:U14"/>
    <mergeCell ref="V11:X14"/>
    <mergeCell ref="A1:J1"/>
    <mergeCell ref="L4:P4"/>
    <mergeCell ref="A5:J5"/>
    <mergeCell ref="R5:X5"/>
    <mergeCell ref="B12:E12"/>
    <mergeCell ref="F12:I12"/>
    <mergeCell ref="N14:O14"/>
    <mergeCell ref="P14:Q14"/>
    <mergeCell ref="J11:K13"/>
    <mergeCell ref="L11:M14"/>
    <mergeCell ref="N11:Q13"/>
    <mergeCell ref="L22:M22"/>
    <mergeCell ref="N22:O22"/>
    <mergeCell ref="P22:Q22"/>
    <mergeCell ref="V19:X19"/>
    <mergeCell ref="V17:X17"/>
    <mergeCell ref="V18:X18"/>
    <mergeCell ref="H24:U24"/>
    <mergeCell ref="V22:X22"/>
    <mergeCell ref="L21:M21"/>
    <mergeCell ref="N21:O21"/>
    <mergeCell ref="P21:Q21"/>
    <mergeCell ref="R21:S21"/>
    <mergeCell ref="T22:U22"/>
    <mergeCell ref="V23:X23"/>
    <mergeCell ref="R22:S22"/>
    <mergeCell ref="P19:Q19"/>
    <mergeCell ref="R19:S19"/>
    <mergeCell ref="T19:U19"/>
    <mergeCell ref="B30:C30"/>
    <mergeCell ref="D30:F30"/>
    <mergeCell ref="B31:C31"/>
    <mergeCell ref="D31:F31"/>
    <mergeCell ref="B32:C32"/>
    <mergeCell ref="D32:F32"/>
    <mergeCell ref="B36:C36"/>
    <mergeCell ref="D36:F36"/>
    <mergeCell ref="B37:C37"/>
    <mergeCell ref="D37:F37"/>
    <mergeCell ref="B33:C33"/>
    <mergeCell ref="D33:F33"/>
    <mergeCell ref="B34:C34"/>
    <mergeCell ref="D34:F34"/>
    <mergeCell ref="B35:C35"/>
    <mergeCell ref="D35:F35"/>
    <mergeCell ref="G37:J37"/>
    <mergeCell ref="K37:L37"/>
    <mergeCell ref="B22:E22"/>
    <mergeCell ref="V24:X24"/>
    <mergeCell ref="K28:N29"/>
    <mergeCell ref="O28:Q30"/>
    <mergeCell ref="K30:L30"/>
    <mergeCell ref="M30:N30"/>
    <mergeCell ref="B38:C38"/>
    <mergeCell ref="D38:F38"/>
    <mergeCell ref="G31:J31"/>
    <mergeCell ref="K31:L31"/>
    <mergeCell ref="M31:N31"/>
    <mergeCell ref="G38:J38"/>
    <mergeCell ref="B23:E23"/>
    <mergeCell ref="F23:I23"/>
    <mergeCell ref="L23:M23"/>
    <mergeCell ref="N23:O23"/>
    <mergeCell ref="P23:Q23"/>
    <mergeCell ref="R23:S23"/>
    <mergeCell ref="B28:C29"/>
    <mergeCell ref="D28:F29"/>
    <mergeCell ref="T23:U23"/>
    <mergeCell ref="F22:I22"/>
  </mergeCells>
  <pageMargins left="0.39370078740157483" right="0.39370078740157483" top="0.78740157480314965" bottom="0.39370078740157483" header="0.31496062992125984" footer="0.19685039370078741"/>
  <pageSetup paperSize="9" fitToHeight="2" orientation="landscape" blackAndWhite="1" r:id="rId1"/>
  <headerFooter>
    <oddFooter>&amp;L&amp;"Arial,Standard"&amp;8Verwendungsnachweis (Stand 28.09.2023)&amp;C&amp;"Arial,Standard"&amp;8&amp;A&amp;R&amp;"Arial,Standard"&amp;8Seite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82"/>
  <sheetViews>
    <sheetView showZeros="0" zoomScaleNormal="100" workbookViewId="0">
      <selection activeCell="E24" sqref="E24:E34"/>
    </sheetView>
  </sheetViews>
  <sheetFormatPr baseColWidth="10" defaultRowHeight="14.25" x14ac:dyDescent="0.2"/>
  <cols>
    <col min="1" max="1" width="5.7109375" style="187" customWidth="1"/>
    <col min="2" max="2" width="9.7109375" style="187" customWidth="1"/>
    <col min="3" max="3" width="18.7109375" style="187" customWidth="1"/>
    <col min="4" max="4" width="15.7109375" style="187" customWidth="1"/>
    <col min="5" max="5" width="12.7109375" style="187" customWidth="1"/>
    <col min="6" max="6" width="32.7109375" style="187" customWidth="1"/>
    <col min="7" max="7" width="42.7109375" style="187" customWidth="1"/>
    <col min="8" max="8" width="11.42578125" style="187" customWidth="1"/>
    <col min="9" max="9" width="11.42578125" style="188"/>
    <col min="10" max="16384" width="11.42578125" style="187"/>
  </cols>
  <sheetData>
    <row r="1" spans="1:10" ht="15" customHeight="1" x14ac:dyDescent="0.2">
      <c r="A1" s="399" t="s">
        <v>177</v>
      </c>
      <c r="B1" s="399"/>
      <c r="C1" s="399"/>
      <c r="D1" s="399"/>
      <c r="E1" s="466"/>
      <c r="F1" s="189" t="s">
        <v>61</v>
      </c>
      <c r="G1" s="190"/>
      <c r="I1" s="191" t="s">
        <v>53</v>
      </c>
    </row>
    <row r="2" spans="1:10" ht="15" customHeight="1" x14ac:dyDescent="0.2">
      <c r="A2" s="12"/>
      <c r="B2" s="12"/>
      <c r="C2" s="12"/>
      <c r="D2" s="12"/>
      <c r="F2" s="192"/>
      <c r="G2" s="193"/>
      <c r="I2" s="191"/>
    </row>
    <row r="3" spans="1:10" ht="15" customHeight="1" x14ac:dyDescent="0.2">
      <c r="A3" s="12"/>
      <c r="B3" s="12"/>
      <c r="C3" s="12"/>
      <c r="D3" s="12"/>
      <c r="F3" s="194"/>
      <c r="G3" s="195"/>
    </row>
    <row r="4" spans="1:10" ht="15" customHeight="1" x14ac:dyDescent="0.2">
      <c r="A4" s="205" t="s">
        <v>95</v>
      </c>
      <c r="B4" s="12"/>
      <c r="C4" s="12"/>
      <c r="D4" s="12"/>
      <c r="F4" s="202">
        <f>VN!B129</f>
        <v>0</v>
      </c>
      <c r="G4" s="206"/>
    </row>
    <row r="5" spans="1:10" ht="36" customHeight="1" x14ac:dyDescent="0.2">
      <c r="A5" s="401">
        <f>VN!C3</f>
        <v>0</v>
      </c>
      <c r="B5" s="401"/>
      <c r="C5" s="401"/>
      <c r="D5" s="401"/>
      <c r="F5" s="207" t="s">
        <v>20</v>
      </c>
      <c r="G5" s="208" t="s">
        <v>56</v>
      </c>
    </row>
    <row r="6" spans="1:10" ht="15" customHeight="1" x14ac:dyDescent="0.2"/>
    <row r="7" spans="1:10" ht="15" customHeight="1" x14ac:dyDescent="0.2">
      <c r="A7" s="196" t="str">
        <f>"Aufstellung der Sachausgaben "&amp;VN!K23</f>
        <v>Aufstellung der Sachausgaben 2024</v>
      </c>
      <c r="B7" s="12"/>
      <c r="C7" s="12"/>
      <c r="D7" s="12"/>
      <c r="E7" s="12"/>
      <c r="F7" s="12"/>
      <c r="G7" s="12"/>
      <c r="H7" s="12"/>
    </row>
    <row r="8" spans="1:10" ht="15" customHeight="1" x14ac:dyDescent="0.2">
      <c r="A8" s="12"/>
      <c r="B8" s="12"/>
      <c r="C8" s="12"/>
      <c r="D8" s="12"/>
      <c r="E8" s="12"/>
      <c r="F8" s="197"/>
      <c r="G8" s="198"/>
    </row>
    <row r="9" spans="1:10" ht="30" customHeight="1" x14ac:dyDescent="0.2">
      <c r="A9" s="182" t="s">
        <v>84</v>
      </c>
      <c r="B9" s="183" t="s">
        <v>64</v>
      </c>
      <c r="C9" s="183" t="s">
        <v>117</v>
      </c>
      <c r="D9" s="184" t="s">
        <v>49</v>
      </c>
      <c r="E9" s="183" t="s">
        <v>65</v>
      </c>
      <c r="F9" s="185" t="s">
        <v>9</v>
      </c>
      <c r="G9" s="186" t="s">
        <v>66</v>
      </c>
    </row>
    <row r="10" spans="1:10" s="199" customFormat="1" ht="9" customHeight="1" x14ac:dyDescent="0.2">
      <c r="A10" s="94"/>
      <c r="B10" s="95"/>
      <c r="C10" s="94"/>
      <c r="D10" s="96"/>
      <c r="E10" s="94"/>
      <c r="F10" s="97"/>
      <c r="G10" s="97"/>
      <c r="I10" s="200"/>
    </row>
    <row r="11" spans="1:10" s="199" customFormat="1" ht="15" customHeight="1" x14ac:dyDescent="0.2">
      <c r="A11" s="246" t="s">
        <v>252</v>
      </c>
      <c r="B11" s="89"/>
      <c r="C11" s="89"/>
      <c r="D11" s="110"/>
      <c r="E11" s="89"/>
      <c r="F11" s="91"/>
      <c r="G11" s="91"/>
      <c r="I11" s="200"/>
    </row>
    <row r="12" spans="1:10" s="199" customFormat="1" ht="9" customHeight="1" x14ac:dyDescent="0.2">
      <c r="A12" s="89"/>
      <c r="B12" s="90"/>
      <c r="C12" s="149"/>
      <c r="D12" s="110"/>
      <c r="E12" s="89"/>
      <c r="F12" s="91"/>
      <c r="G12" s="91"/>
      <c r="I12" s="200"/>
    </row>
    <row r="13" spans="1:10" s="199" customFormat="1" ht="15" customHeight="1" x14ac:dyDescent="0.2">
      <c r="A13" s="122" t="s">
        <v>253</v>
      </c>
      <c r="B13" s="92"/>
      <c r="C13" s="92"/>
      <c r="D13" s="107"/>
      <c r="E13" s="92"/>
      <c r="F13" s="93"/>
      <c r="G13" s="93"/>
      <c r="I13" s="200"/>
    </row>
    <row r="14" spans="1:10" s="180" customFormat="1" ht="15" customHeight="1" x14ac:dyDescent="0.2">
      <c r="A14" s="80"/>
      <c r="B14" s="140"/>
      <c r="C14" s="140"/>
      <c r="D14" s="108"/>
      <c r="E14" s="98"/>
      <c r="F14" s="142"/>
      <c r="G14" s="146"/>
      <c r="H14" s="187"/>
      <c r="I14" s="188"/>
      <c r="J14" s="187"/>
    </row>
    <row r="15" spans="1:10" s="180" customFormat="1" ht="15" customHeight="1" x14ac:dyDescent="0.2">
      <c r="A15" s="80"/>
      <c r="B15" s="140"/>
      <c r="C15" s="140"/>
      <c r="D15" s="108"/>
      <c r="E15" s="98"/>
      <c r="F15" s="142"/>
      <c r="G15" s="146"/>
      <c r="H15" s="187"/>
      <c r="I15" s="188" t="s">
        <v>173</v>
      </c>
      <c r="J15" s="187"/>
    </row>
    <row r="16" spans="1:10" s="180" customFormat="1" ht="15" customHeight="1" x14ac:dyDescent="0.2">
      <c r="A16" s="81"/>
      <c r="B16" s="141"/>
      <c r="C16" s="141"/>
      <c r="D16" s="109"/>
      <c r="E16" s="99"/>
      <c r="F16" s="144"/>
      <c r="G16" s="147"/>
      <c r="H16" s="187"/>
      <c r="I16" s="274" t="s">
        <v>338</v>
      </c>
      <c r="J16" s="187"/>
    </row>
    <row r="17" spans="1:10" ht="18" customHeight="1" x14ac:dyDescent="0.2">
      <c r="A17" s="102" t="s">
        <v>89</v>
      </c>
      <c r="B17" s="103" t="s">
        <v>254</v>
      </c>
      <c r="C17" s="148"/>
      <c r="D17" s="164">
        <f>SUM(D14:D16)</f>
        <v>0</v>
      </c>
      <c r="E17" s="121"/>
      <c r="F17" s="118"/>
      <c r="G17" s="118"/>
    </row>
    <row r="18" spans="1:10" s="199" customFormat="1" ht="9" customHeight="1" x14ac:dyDescent="0.2">
      <c r="A18" s="89"/>
      <c r="B18" s="90"/>
      <c r="C18" s="149"/>
      <c r="D18" s="110"/>
      <c r="E18" s="89"/>
      <c r="F18" s="91"/>
      <c r="G18" s="91"/>
      <c r="I18" s="200"/>
    </row>
    <row r="19" spans="1:10" s="199" customFormat="1" ht="15" customHeight="1" x14ac:dyDescent="0.2">
      <c r="A19" s="122" t="s">
        <v>256</v>
      </c>
      <c r="B19" s="92"/>
      <c r="C19" s="92"/>
      <c r="D19" s="107"/>
      <c r="E19" s="92"/>
      <c r="F19" s="93"/>
      <c r="G19" s="93"/>
      <c r="I19" s="200"/>
    </row>
    <row r="20" spans="1:10" s="180" customFormat="1" ht="15" customHeight="1" x14ac:dyDescent="0.2">
      <c r="A20" s="80"/>
      <c r="B20" s="140"/>
      <c r="C20" s="140"/>
      <c r="D20" s="108"/>
      <c r="E20" s="98"/>
      <c r="F20" s="142"/>
      <c r="G20" s="146"/>
      <c r="H20" s="187"/>
      <c r="I20" s="188"/>
      <c r="J20" s="187"/>
    </row>
    <row r="21" spans="1:10" s="180" customFormat="1" ht="15" customHeight="1" x14ac:dyDescent="0.2">
      <c r="A21" s="80"/>
      <c r="B21" s="140"/>
      <c r="C21" s="140"/>
      <c r="D21" s="108"/>
      <c r="E21" s="98"/>
      <c r="F21" s="142"/>
      <c r="G21" s="146"/>
      <c r="H21" s="187"/>
      <c r="I21" s="188" t="s">
        <v>173</v>
      </c>
      <c r="J21" s="187"/>
    </row>
    <row r="22" spans="1:10" s="180" customFormat="1" ht="15" customHeight="1" x14ac:dyDescent="0.2">
      <c r="A22" s="81"/>
      <c r="B22" s="141"/>
      <c r="C22" s="141"/>
      <c r="D22" s="109"/>
      <c r="E22" s="99"/>
      <c r="F22" s="144"/>
      <c r="G22" s="147"/>
      <c r="H22" s="187"/>
      <c r="I22" s="188"/>
      <c r="J22" s="187"/>
    </row>
    <row r="23" spans="1:10" ht="18" customHeight="1" x14ac:dyDescent="0.2">
      <c r="A23" s="102" t="s">
        <v>89</v>
      </c>
      <c r="B23" s="103" t="s">
        <v>255</v>
      </c>
      <c r="C23" s="148"/>
      <c r="D23" s="164">
        <f>SUM(D20:D22)</f>
        <v>0</v>
      </c>
      <c r="E23" s="121"/>
      <c r="F23" s="118"/>
      <c r="G23" s="118"/>
    </row>
    <row r="24" spans="1:10" s="199" customFormat="1" ht="9" customHeight="1" x14ac:dyDescent="0.2">
      <c r="A24" s="89"/>
      <c r="B24" s="90"/>
      <c r="C24" s="149"/>
      <c r="D24" s="110"/>
      <c r="E24" s="89"/>
      <c r="F24" s="91"/>
      <c r="G24" s="91"/>
      <c r="I24" s="200"/>
    </row>
    <row r="25" spans="1:10" s="199" customFormat="1" ht="15" customHeight="1" x14ac:dyDescent="0.2">
      <c r="A25" s="122" t="s">
        <v>257</v>
      </c>
      <c r="B25" s="92"/>
      <c r="C25" s="92"/>
      <c r="D25" s="107"/>
      <c r="E25" s="92"/>
      <c r="F25" s="93"/>
      <c r="G25" s="93"/>
      <c r="I25" s="200"/>
    </row>
    <row r="26" spans="1:10" s="180" customFormat="1" ht="15" customHeight="1" x14ac:dyDescent="0.2">
      <c r="A26" s="80"/>
      <c r="B26" s="140"/>
      <c r="C26" s="140"/>
      <c r="D26" s="108"/>
      <c r="E26" s="98"/>
      <c r="F26" s="142"/>
      <c r="G26" s="146"/>
      <c r="H26" s="187"/>
      <c r="I26" s="188"/>
      <c r="J26" s="187"/>
    </row>
    <row r="27" spans="1:10" s="180" customFormat="1" ht="15" customHeight="1" x14ac:dyDescent="0.2">
      <c r="A27" s="80"/>
      <c r="B27" s="140"/>
      <c r="C27" s="140"/>
      <c r="D27" s="108"/>
      <c r="E27" s="98"/>
      <c r="F27" s="142"/>
      <c r="G27" s="146"/>
      <c r="H27" s="187"/>
      <c r="I27" s="188" t="s">
        <v>173</v>
      </c>
      <c r="J27" s="187"/>
    </row>
    <row r="28" spans="1:10" s="180" customFormat="1" ht="15" customHeight="1" x14ac:dyDescent="0.2">
      <c r="A28" s="81"/>
      <c r="B28" s="141"/>
      <c r="C28" s="141"/>
      <c r="D28" s="109"/>
      <c r="E28" s="99"/>
      <c r="F28" s="144"/>
      <c r="G28" s="147"/>
      <c r="H28" s="187"/>
      <c r="I28" s="188"/>
      <c r="J28" s="187"/>
    </row>
    <row r="29" spans="1:10" ht="18" customHeight="1" x14ac:dyDescent="0.2">
      <c r="A29" s="102" t="s">
        <v>89</v>
      </c>
      <c r="B29" s="103" t="s">
        <v>258</v>
      </c>
      <c r="C29" s="148"/>
      <c r="D29" s="164">
        <f>SUM(D26:D28)</f>
        <v>0</v>
      </c>
      <c r="E29" s="121"/>
      <c r="F29" s="118"/>
      <c r="G29" s="118"/>
    </row>
    <row r="30" spans="1:10" s="199" customFormat="1" ht="9" customHeight="1" x14ac:dyDescent="0.2">
      <c r="A30" s="89"/>
      <c r="B30" s="90"/>
      <c r="C30" s="149"/>
      <c r="D30" s="110"/>
      <c r="E30" s="89"/>
      <c r="F30" s="91"/>
      <c r="G30" s="91"/>
      <c r="I30" s="200"/>
    </row>
    <row r="31" spans="1:10" s="199" customFormat="1" ht="15" customHeight="1" x14ac:dyDescent="0.2">
      <c r="A31" s="122" t="s">
        <v>259</v>
      </c>
      <c r="B31" s="92"/>
      <c r="C31" s="92"/>
      <c r="D31" s="107"/>
      <c r="E31" s="92"/>
      <c r="F31" s="93"/>
      <c r="G31" s="93"/>
      <c r="I31" s="200"/>
    </row>
    <row r="32" spans="1:10" s="180" customFormat="1" ht="15" customHeight="1" x14ac:dyDescent="0.2">
      <c r="A32" s="80"/>
      <c r="B32" s="140"/>
      <c r="C32" s="140"/>
      <c r="D32" s="108"/>
      <c r="E32" s="98"/>
      <c r="F32" s="142"/>
      <c r="G32" s="146"/>
      <c r="H32" s="187"/>
      <c r="I32" s="188"/>
      <c r="J32" s="187"/>
    </row>
    <row r="33" spans="1:10" s="180" customFormat="1" ht="15" customHeight="1" x14ac:dyDescent="0.2">
      <c r="A33" s="80"/>
      <c r="B33" s="140"/>
      <c r="C33" s="140"/>
      <c r="D33" s="108"/>
      <c r="E33" s="98"/>
      <c r="F33" s="142"/>
      <c r="G33" s="146"/>
      <c r="H33" s="187"/>
      <c r="I33" s="188" t="s">
        <v>173</v>
      </c>
      <c r="J33" s="187"/>
    </row>
    <row r="34" spans="1:10" s="180" customFormat="1" ht="15" customHeight="1" x14ac:dyDescent="0.2">
      <c r="A34" s="81"/>
      <c r="B34" s="141"/>
      <c r="C34" s="141"/>
      <c r="D34" s="109"/>
      <c r="E34" s="99"/>
      <c r="F34" s="144"/>
      <c r="G34" s="147"/>
      <c r="H34" s="187"/>
      <c r="I34" s="188"/>
      <c r="J34" s="187"/>
    </row>
    <row r="35" spans="1:10" ht="18" customHeight="1" x14ac:dyDescent="0.2">
      <c r="A35" s="102" t="s">
        <v>89</v>
      </c>
      <c r="B35" s="103" t="s">
        <v>260</v>
      </c>
      <c r="C35" s="148"/>
      <c r="D35" s="164">
        <f>SUM(D32:D34)</f>
        <v>0</v>
      </c>
      <c r="E35" s="121"/>
      <c r="F35" s="118"/>
      <c r="G35" s="118"/>
    </row>
    <row r="36" spans="1:10" s="199" customFormat="1" ht="9" customHeight="1" x14ac:dyDescent="0.2">
      <c r="A36" s="89"/>
      <c r="B36" s="90"/>
      <c r="C36" s="149"/>
      <c r="D36" s="110"/>
      <c r="E36" s="89"/>
      <c r="F36" s="91"/>
      <c r="G36" s="91"/>
      <c r="I36" s="200"/>
    </row>
    <row r="37" spans="1:10" s="199" customFormat="1" ht="15" customHeight="1" x14ac:dyDescent="0.2">
      <c r="A37" s="122" t="s">
        <v>261</v>
      </c>
      <c r="B37" s="92"/>
      <c r="C37" s="92"/>
      <c r="D37" s="107"/>
      <c r="E37" s="92"/>
      <c r="F37" s="93"/>
      <c r="G37" s="93"/>
      <c r="I37" s="200"/>
    </row>
    <row r="38" spans="1:10" s="180" customFormat="1" ht="15" customHeight="1" x14ac:dyDescent="0.2">
      <c r="A38" s="80"/>
      <c r="B38" s="140"/>
      <c r="C38" s="140"/>
      <c r="D38" s="108"/>
      <c r="E38" s="98"/>
      <c r="F38" s="142"/>
      <c r="G38" s="146"/>
      <c r="H38" s="187"/>
      <c r="I38" s="188"/>
      <c r="J38" s="187"/>
    </row>
    <row r="39" spans="1:10" s="180" customFormat="1" ht="15" customHeight="1" x14ac:dyDescent="0.2">
      <c r="A39" s="80"/>
      <c r="B39" s="140"/>
      <c r="C39" s="140"/>
      <c r="D39" s="108"/>
      <c r="E39" s="98"/>
      <c r="F39" s="142"/>
      <c r="G39" s="146"/>
      <c r="H39" s="187"/>
      <c r="I39" s="188" t="s">
        <v>173</v>
      </c>
      <c r="J39" s="187"/>
    </row>
    <row r="40" spans="1:10" s="180" customFormat="1" ht="15" customHeight="1" x14ac:dyDescent="0.2">
      <c r="A40" s="81"/>
      <c r="B40" s="141"/>
      <c r="C40" s="141"/>
      <c r="D40" s="109"/>
      <c r="E40" s="99"/>
      <c r="F40" s="144"/>
      <c r="G40" s="147"/>
      <c r="H40" s="187"/>
      <c r="I40" s="188"/>
      <c r="J40" s="187"/>
    </row>
    <row r="41" spans="1:10" ht="18" customHeight="1" x14ac:dyDescent="0.2">
      <c r="A41" s="102" t="s">
        <v>89</v>
      </c>
      <c r="B41" s="103" t="s">
        <v>262</v>
      </c>
      <c r="C41" s="148"/>
      <c r="D41" s="164">
        <f>SUM(D38:D40)</f>
        <v>0</v>
      </c>
      <c r="E41" s="121"/>
      <c r="F41" s="118"/>
      <c r="G41" s="118"/>
    </row>
    <row r="42" spans="1:10" s="199" customFormat="1" ht="9" customHeight="1" x14ac:dyDescent="0.2">
      <c r="A42" s="89"/>
      <c r="B42" s="90"/>
      <c r="C42" s="149"/>
      <c r="D42" s="110"/>
      <c r="E42" s="89"/>
      <c r="F42" s="91"/>
      <c r="G42" s="91"/>
      <c r="I42" s="200"/>
    </row>
    <row r="43" spans="1:10" s="199" customFormat="1" ht="15" customHeight="1" x14ac:dyDescent="0.2">
      <c r="A43" s="246" t="s">
        <v>263</v>
      </c>
      <c r="B43" s="89"/>
      <c r="C43" s="89"/>
      <c r="D43" s="110"/>
      <c r="E43" s="89"/>
      <c r="F43" s="91"/>
      <c r="G43" s="91"/>
      <c r="I43" s="200"/>
    </row>
    <row r="44" spans="1:10" s="199" customFormat="1" ht="9" customHeight="1" x14ac:dyDescent="0.2">
      <c r="A44" s="89"/>
      <c r="B44" s="90"/>
      <c r="C44" s="149"/>
      <c r="D44" s="110"/>
      <c r="E44" s="89"/>
      <c r="F44" s="91"/>
      <c r="G44" s="91"/>
      <c r="I44" s="200"/>
    </row>
    <row r="45" spans="1:10" s="199" customFormat="1" ht="15" customHeight="1" x14ac:dyDescent="0.2">
      <c r="A45" s="122" t="s">
        <v>265</v>
      </c>
      <c r="B45" s="92"/>
      <c r="C45" s="92"/>
      <c r="D45" s="107"/>
      <c r="E45" s="92"/>
      <c r="F45" s="93"/>
      <c r="G45" s="93"/>
      <c r="I45" s="200"/>
    </row>
    <row r="46" spans="1:10" s="180" customFormat="1" ht="15" customHeight="1" x14ac:dyDescent="0.2">
      <c r="A46" s="80"/>
      <c r="B46" s="140"/>
      <c r="C46" s="140"/>
      <c r="D46" s="108"/>
      <c r="E46" s="98"/>
      <c r="F46" s="142"/>
      <c r="G46" s="146"/>
      <c r="H46" s="187"/>
      <c r="I46" s="188"/>
      <c r="J46" s="187"/>
    </row>
    <row r="47" spans="1:10" s="180" customFormat="1" ht="15" customHeight="1" x14ac:dyDescent="0.2">
      <c r="A47" s="80"/>
      <c r="B47" s="140"/>
      <c r="C47" s="140"/>
      <c r="D47" s="108"/>
      <c r="E47" s="98"/>
      <c r="F47" s="142"/>
      <c r="G47" s="146"/>
      <c r="H47" s="187"/>
      <c r="I47" s="188" t="s">
        <v>173</v>
      </c>
      <c r="J47" s="187"/>
    </row>
    <row r="48" spans="1:10" s="180" customFormat="1" ht="15" customHeight="1" x14ac:dyDescent="0.2">
      <c r="A48" s="81"/>
      <c r="B48" s="141"/>
      <c r="C48" s="141"/>
      <c r="D48" s="109"/>
      <c r="E48" s="99"/>
      <c r="F48" s="144"/>
      <c r="G48" s="147"/>
      <c r="H48" s="187"/>
      <c r="I48" s="188"/>
      <c r="J48" s="187"/>
    </row>
    <row r="49" spans="1:10" ht="18" customHeight="1" x14ac:dyDescent="0.2">
      <c r="A49" s="102" t="s">
        <v>89</v>
      </c>
      <c r="B49" s="103" t="s">
        <v>266</v>
      </c>
      <c r="C49" s="148"/>
      <c r="D49" s="164">
        <f>SUM(D46:D48)</f>
        <v>0</v>
      </c>
      <c r="E49" s="121"/>
      <c r="F49" s="118"/>
      <c r="G49" s="118"/>
    </row>
    <row r="50" spans="1:10" s="199" customFormat="1" ht="9" customHeight="1" x14ac:dyDescent="0.2">
      <c r="A50" s="89"/>
      <c r="B50" s="90"/>
      <c r="C50" s="149"/>
      <c r="D50" s="110"/>
      <c r="E50" s="89"/>
      <c r="F50" s="91"/>
      <c r="G50" s="91"/>
      <c r="I50" s="200"/>
    </row>
    <row r="51" spans="1:10" s="199" customFormat="1" ht="15" customHeight="1" x14ac:dyDescent="0.2">
      <c r="A51" s="122" t="s">
        <v>267</v>
      </c>
      <c r="B51" s="92"/>
      <c r="C51" s="92"/>
      <c r="D51" s="107"/>
      <c r="E51" s="92"/>
      <c r="F51" s="93"/>
      <c r="G51" s="93"/>
      <c r="I51" s="200"/>
    </row>
    <row r="52" spans="1:10" s="180" customFormat="1" ht="15" customHeight="1" x14ac:dyDescent="0.2">
      <c r="A52" s="80"/>
      <c r="B52" s="140"/>
      <c r="C52" s="140"/>
      <c r="D52" s="108"/>
      <c r="E52" s="98"/>
      <c r="F52" s="142"/>
      <c r="G52" s="146"/>
      <c r="H52" s="187"/>
      <c r="I52" s="188"/>
      <c r="J52" s="187"/>
    </row>
    <row r="53" spans="1:10" s="180" customFormat="1" ht="15" customHeight="1" x14ac:dyDescent="0.2">
      <c r="A53" s="80"/>
      <c r="B53" s="140"/>
      <c r="C53" s="140"/>
      <c r="D53" s="108"/>
      <c r="E53" s="98"/>
      <c r="F53" s="142"/>
      <c r="G53" s="146"/>
      <c r="H53" s="187"/>
      <c r="I53" s="188" t="s">
        <v>173</v>
      </c>
      <c r="J53" s="187"/>
    </row>
    <row r="54" spans="1:10" s="180" customFormat="1" ht="15" customHeight="1" x14ac:dyDescent="0.2">
      <c r="A54" s="81"/>
      <c r="B54" s="141"/>
      <c r="C54" s="141"/>
      <c r="D54" s="109"/>
      <c r="E54" s="99"/>
      <c r="F54" s="144"/>
      <c r="G54" s="147"/>
      <c r="H54" s="187"/>
      <c r="I54" s="188"/>
      <c r="J54" s="187"/>
    </row>
    <row r="55" spans="1:10" ht="18" customHeight="1" x14ac:dyDescent="0.2">
      <c r="A55" s="102" t="s">
        <v>89</v>
      </c>
      <c r="B55" s="103" t="s">
        <v>268</v>
      </c>
      <c r="C55" s="148"/>
      <c r="D55" s="164">
        <f>SUM(D52:D54)</f>
        <v>0</v>
      </c>
      <c r="E55" s="121"/>
      <c r="F55" s="118"/>
      <c r="G55" s="118"/>
    </row>
    <row r="56" spans="1:10" s="199" customFormat="1" ht="9" customHeight="1" x14ac:dyDescent="0.2">
      <c r="A56" s="89"/>
      <c r="B56" s="90"/>
      <c r="C56" s="149"/>
      <c r="D56" s="110"/>
      <c r="E56" s="89"/>
      <c r="F56" s="91"/>
      <c r="G56" s="91"/>
      <c r="I56" s="200"/>
    </row>
    <row r="57" spans="1:10" s="199" customFormat="1" ht="15" customHeight="1" x14ac:dyDescent="0.2">
      <c r="A57" s="122" t="s">
        <v>269</v>
      </c>
      <c r="B57" s="92"/>
      <c r="C57" s="92"/>
      <c r="D57" s="107"/>
      <c r="E57" s="92"/>
      <c r="F57" s="93"/>
      <c r="G57" s="93"/>
      <c r="I57" s="200"/>
    </row>
    <row r="58" spans="1:10" s="180" customFormat="1" ht="15" customHeight="1" x14ac:dyDescent="0.2">
      <c r="A58" s="80"/>
      <c r="B58" s="140"/>
      <c r="C58" s="140"/>
      <c r="D58" s="108"/>
      <c r="E58" s="98"/>
      <c r="F58" s="142"/>
      <c r="G58" s="146"/>
      <c r="H58" s="187"/>
      <c r="I58" s="188"/>
      <c r="J58" s="187"/>
    </row>
    <row r="59" spans="1:10" s="180" customFormat="1" ht="15" customHeight="1" x14ac:dyDescent="0.2">
      <c r="A59" s="80"/>
      <c r="B59" s="140"/>
      <c r="C59" s="140"/>
      <c r="D59" s="108"/>
      <c r="E59" s="98"/>
      <c r="F59" s="142"/>
      <c r="G59" s="146"/>
      <c r="H59" s="187"/>
      <c r="I59" s="188" t="s">
        <v>173</v>
      </c>
      <c r="J59" s="187"/>
    </row>
    <row r="60" spans="1:10" s="180" customFormat="1" ht="15" customHeight="1" x14ac:dyDescent="0.2">
      <c r="A60" s="81"/>
      <c r="B60" s="141"/>
      <c r="C60" s="141"/>
      <c r="D60" s="109"/>
      <c r="E60" s="99"/>
      <c r="F60" s="144"/>
      <c r="G60" s="147"/>
      <c r="H60" s="187"/>
      <c r="I60" s="188"/>
      <c r="J60" s="187"/>
    </row>
    <row r="61" spans="1:10" ht="18" customHeight="1" x14ac:dyDescent="0.2">
      <c r="A61" s="102" t="s">
        <v>89</v>
      </c>
      <c r="B61" s="103" t="s">
        <v>270</v>
      </c>
      <c r="C61" s="148"/>
      <c r="D61" s="164">
        <f>SUM(D58:D60)</f>
        <v>0</v>
      </c>
      <c r="E61" s="121"/>
      <c r="F61" s="118"/>
      <c r="G61" s="118"/>
    </row>
    <row r="62" spans="1:10" s="199" customFormat="1" ht="9" customHeight="1" x14ac:dyDescent="0.2">
      <c r="A62" s="89"/>
      <c r="B62" s="90"/>
      <c r="C62" s="149"/>
      <c r="D62" s="110"/>
      <c r="E62" s="89"/>
      <c r="F62" s="91"/>
      <c r="G62" s="91"/>
      <c r="I62" s="200"/>
    </row>
    <row r="63" spans="1:10" s="199" customFormat="1" ht="15" customHeight="1" x14ac:dyDescent="0.2">
      <c r="A63" s="122" t="s">
        <v>271</v>
      </c>
      <c r="B63" s="92"/>
      <c r="C63" s="92"/>
      <c r="D63" s="107"/>
      <c r="E63" s="92"/>
      <c r="F63" s="93"/>
      <c r="G63" s="93"/>
      <c r="I63" s="200"/>
    </row>
    <row r="64" spans="1:10" s="180" customFormat="1" ht="15" customHeight="1" x14ac:dyDescent="0.2">
      <c r="A64" s="80"/>
      <c r="B64" s="140"/>
      <c r="C64" s="140"/>
      <c r="D64" s="108"/>
      <c r="E64" s="98"/>
      <c r="F64" s="142"/>
      <c r="G64" s="146"/>
      <c r="H64" s="187"/>
      <c r="I64" s="188"/>
      <c r="J64" s="187"/>
    </row>
    <row r="65" spans="1:10" s="180" customFormat="1" ht="15" customHeight="1" x14ac:dyDescent="0.2">
      <c r="A65" s="80"/>
      <c r="B65" s="140"/>
      <c r="C65" s="140"/>
      <c r="D65" s="108"/>
      <c r="E65" s="98"/>
      <c r="F65" s="142"/>
      <c r="G65" s="146"/>
      <c r="H65" s="187"/>
      <c r="I65" s="188" t="s">
        <v>173</v>
      </c>
      <c r="J65" s="187"/>
    </row>
    <row r="66" spans="1:10" s="180" customFormat="1" ht="15" customHeight="1" x14ac:dyDescent="0.2">
      <c r="A66" s="81"/>
      <c r="B66" s="141"/>
      <c r="C66" s="141"/>
      <c r="D66" s="109"/>
      <c r="E66" s="99"/>
      <c r="F66" s="144"/>
      <c r="G66" s="147"/>
      <c r="H66" s="187"/>
      <c r="I66" s="188"/>
      <c r="J66" s="187"/>
    </row>
    <row r="67" spans="1:10" ht="18" customHeight="1" x14ac:dyDescent="0.2">
      <c r="A67" s="102" t="s">
        <v>89</v>
      </c>
      <c r="B67" s="103" t="s">
        <v>272</v>
      </c>
      <c r="C67" s="148"/>
      <c r="D67" s="164">
        <f>SUM(D64:D66)</f>
        <v>0</v>
      </c>
      <c r="E67" s="121"/>
      <c r="F67" s="118"/>
      <c r="G67" s="118"/>
    </row>
    <row r="68" spans="1:10" s="199" customFormat="1" ht="9" customHeight="1" x14ac:dyDescent="0.2">
      <c r="A68" s="89"/>
      <c r="B68" s="90"/>
      <c r="C68" s="149"/>
      <c r="D68" s="110"/>
      <c r="E68" s="89"/>
      <c r="F68" s="91"/>
      <c r="G68" s="91"/>
      <c r="I68" s="200"/>
    </row>
    <row r="69" spans="1:10" s="199" customFormat="1" ht="15" customHeight="1" x14ac:dyDescent="0.2">
      <c r="A69" s="122" t="s">
        <v>273</v>
      </c>
      <c r="B69" s="92"/>
      <c r="C69" s="92"/>
      <c r="D69" s="107"/>
      <c r="E69" s="92"/>
      <c r="F69" s="93"/>
      <c r="G69" s="93"/>
      <c r="I69" s="200"/>
    </row>
    <row r="70" spans="1:10" s="180" customFormat="1" ht="15" customHeight="1" x14ac:dyDescent="0.2">
      <c r="A70" s="80"/>
      <c r="B70" s="140"/>
      <c r="C70" s="140"/>
      <c r="D70" s="108"/>
      <c r="E70" s="98"/>
      <c r="F70" s="142"/>
      <c r="G70" s="146"/>
      <c r="H70" s="187"/>
      <c r="I70" s="188"/>
      <c r="J70" s="187"/>
    </row>
    <row r="71" spans="1:10" s="180" customFormat="1" ht="15" customHeight="1" x14ac:dyDescent="0.2">
      <c r="A71" s="80"/>
      <c r="B71" s="140"/>
      <c r="C71" s="140"/>
      <c r="D71" s="108"/>
      <c r="E71" s="98"/>
      <c r="F71" s="142"/>
      <c r="G71" s="146"/>
      <c r="H71" s="187"/>
      <c r="I71" s="188" t="s">
        <v>173</v>
      </c>
      <c r="J71" s="187"/>
    </row>
    <row r="72" spans="1:10" s="180" customFormat="1" ht="15" customHeight="1" x14ac:dyDescent="0.2">
      <c r="A72" s="81"/>
      <c r="B72" s="141"/>
      <c r="C72" s="141"/>
      <c r="D72" s="109"/>
      <c r="E72" s="99"/>
      <c r="F72" s="144"/>
      <c r="G72" s="147"/>
      <c r="H72" s="187"/>
      <c r="I72" s="188"/>
      <c r="J72" s="187"/>
    </row>
    <row r="73" spans="1:10" ht="18" customHeight="1" x14ac:dyDescent="0.2">
      <c r="A73" s="102" t="s">
        <v>89</v>
      </c>
      <c r="B73" s="103" t="s">
        <v>274</v>
      </c>
      <c r="C73" s="148"/>
      <c r="D73" s="164">
        <f>SUM(D70:D72)</f>
        <v>0</v>
      </c>
      <c r="E73" s="121"/>
      <c r="F73" s="118"/>
      <c r="G73" s="118"/>
    </row>
    <row r="74" spans="1:10" s="199" customFormat="1" ht="9" customHeight="1" x14ac:dyDescent="0.2">
      <c r="A74" s="89"/>
      <c r="B74" s="90"/>
      <c r="C74" s="149"/>
      <c r="D74" s="110"/>
      <c r="E74" s="89"/>
      <c r="F74" s="91"/>
      <c r="G74" s="91"/>
      <c r="I74" s="200"/>
    </row>
    <row r="75" spans="1:10" s="199" customFormat="1" ht="15" customHeight="1" x14ac:dyDescent="0.2">
      <c r="A75" s="122" t="s">
        <v>264</v>
      </c>
      <c r="B75" s="92"/>
      <c r="C75" s="92"/>
      <c r="D75" s="107"/>
      <c r="E75" s="92"/>
      <c r="F75" s="93"/>
      <c r="G75" s="93"/>
      <c r="I75" s="200"/>
    </row>
    <row r="76" spans="1:10" s="180" customFormat="1" ht="15" customHeight="1" x14ac:dyDescent="0.2">
      <c r="A76" s="80"/>
      <c r="B76" s="140"/>
      <c r="C76" s="140"/>
      <c r="D76" s="108"/>
      <c r="E76" s="98"/>
      <c r="F76" s="142"/>
      <c r="G76" s="146"/>
      <c r="H76" s="187"/>
      <c r="I76" s="188"/>
      <c r="J76" s="187"/>
    </row>
    <row r="77" spans="1:10" s="180" customFormat="1" ht="15" customHeight="1" x14ac:dyDescent="0.2">
      <c r="A77" s="80"/>
      <c r="B77" s="140"/>
      <c r="C77" s="140"/>
      <c r="D77" s="108"/>
      <c r="E77" s="98"/>
      <c r="F77" s="142"/>
      <c r="G77" s="146"/>
      <c r="H77" s="187"/>
      <c r="I77" s="188" t="s">
        <v>173</v>
      </c>
      <c r="J77" s="187"/>
    </row>
    <row r="78" spans="1:10" s="180" customFormat="1" ht="15" customHeight="1" x14ac:dyDescent="0.2">
      <c r="A78" s="81"/>
      <c r="B78" s="141"/>
      <c r="C78" s="141"/>
      <c r="D78" s="109"/>
      <c r="E78" s="99"/>
      <c r="F78" s="144"/>
      <c r="G78" s="147"/>
      <c r="H78" s="187"/>
      <c r="I78" s="188"/>
      <c r="J78" s="187"/>
    </row>
    <row r="79" spans="1:10" ht="18" customHeight="1" x14ac:dyDescent="0.2">
      <c r="A79" s="102" t="s">
        <v>89</v>
      </c>
      <c r="B79" s="103" t="s">
        <v>119</v>
      </c>
      <c r="C79" s="117"/>
      <c r="D79" s="164">
        <f>SUM(D76:D78)</f>
        <v>0</v>
      </c>
      <c r="E79" s="121"/>
      <c r="F79" s="118"/>
      <c r="G79" s="118"/>
    </row>
    <row r="80" spans="1:10" ht="15" customHeight="1" x14ac:dyDescent="0.2">
      <c r="D80" s="201"/>
    </row>
    <row r="81" spans="1:7" ht="18" customHeight="1" thickBot="1" x14ac:dyDescent="0.25">
      <c r="A81" s="104" t="s">
        <v>89</v>
      </c>
      <c r="B81" s="105" t="s">
        <v>118</v>
      </c>
      <c r="C81" s="106"/>
      <c r="D81" s="165">
        <f>SUM(D17,D23,D29,D35,D41,D49,D55,D61,D67,D73,D79)</f>
        <v>0</v>
      </c>
      <c r="E81" s="119"/>
      <c r="F81" s="120"/>
      <c r="G81" s="120"/>
    </row>
    <row r="82" spans="1:7" ht="15" thickTop="1" x14ac:dyDescent="0.2"/>
  </sheetData>
  <sheetProtection password="CDFF" sheet="1" formatCells="0" formatRows="0" insertRows="0" deleteRows="0" sort="0"/>
  <mergeCells count="2">
    <mergeCell ref="A5:D5"/>
    <mergeCell ref="A1:E1"/>
  </mergeCells>
  <pageMargins left="0.39370078740157483" right="0.39370078740157483" top="0.78740157480314965" bottom="0.39370078740157483" header="0.31496062992125984" footer="0.19685039370078741"/>
  <pageSetup paperSize="9" fitToHeight="20" orientation="landscape" blackAndWhite="1" r:id="rId1"/>
  <headerFooter>
    <oddFooter>&amp;L&amp;"Arial,Standard"&amp;8Verwendungsnachweis (Stand 28.09.2023)&amp;C&amp;"Arial,Standard"&amp;8&amp;A&amp;R&amp;"Arial,Standard"&amp;8Seite &amp;P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7"/>
  <sheetViews>
    <sheetView showZeros="0" zoomScaleNormal="100" workbookViewId="0">
      <selection activeCell="A9" sqref="A9"/>
    </sheetView>
  </sheetViews>
  <sheetFormatPr baseColWidth="10" defaultRowHeight="14.25" x14ac:dyDescent="0.2"/>
  <cols>
    <col min="1" max="1" width="35.7109375" style="187" customWidth="1"/>
    <col min="2" max="3" width="15.7109375" style="187" customWidth="1"/>
    <col min="4" max="4" width="11.42578125" style="187" customWidth="1"/>
    <col min="5" max="16384" width="11.42578125" style="187"/>
  </cols>
  <sheetData>
    <row r="1" spans="1:4" ht="15" customHeight="1" x14ac:dyDescent="0.2">
      <c r="A1" s="225" t="s">
        <v>223</v>
      </c>
      <c r="B1" s="224"/>
      <c r="C1" s="224"/>
    </row>
    <row r="2" spans="1:4" ht="15" customHeight="1" x14ac:dyDescent="0.2">
      <c r="A2" s="12"/>
      <c r="B2" s="12"/>
      <c r="C2" s="12"/>
    </row>
    <row r="3" spans="1:4" ht="15" customHeight="1" x14ac:dyDescent="0.2">
      <c r="A3" s="12"/>
      <c r="B3" s="12"/>
      <c r="C3" s="12"/>
    </row>
    <row r="4" spans="1:4" ht="15" customHeight="1" x14ac:dyDescent="0.2">
      <c r="A4" s="205" t="s">
        <v>95</v>
      </c>
      <c r="B4" s="12"/>
      <c r="C4" s="12"/>
    </row>
    <row r="5" spans="1:4" ht="36" customHeight="1" x14ac:dyDescent="0.2">
      <c r="A5" s="401">
        <f>VN!C3</f>
        <v>0</v>
      </c>
      <c r="B5" s="401"/>
      <c r="C5" s="401"/>
    </row>
    <row r="6" spans="1:4" ht="15" customHeight="1" x14ac:dyDescent="0.2"/>
    <row r="7" spans="1:4" ht="15" customHeight="1" x14ac:dyDescent="0.2"/>
    <row r="8" spans="1:4" ht="15" customHeight="1" x14ac:dyDescent="0.2"/>
    <row r="9" spans="1:4" ht="15" customHeight="1" x14ac:dyDescent="0.2">
      <c r="A9" s="196" t="str">
        <f>"Abfrage zur Bezirksförderung für Ferienmaßnahmen "&amp;VN!K23&amp;""</f>
        <v>Abfrage zur Bezirksförderung für Ferienmaßnahmen 2024</v>
      </c>
      <c r="B9" s="12"/>
      <c r="C9" s="12"/>
      <c r="D9" s="12"/>
    </row>
    <row r="10" spans="1:4" ht="15" customHeight="1" x14ac:dyDescent="0.2">
      <c r="A10" s="12"/>
      <c r="B10" s="12"/>
      <c r="C10" s="12"/>
    </row>
    <row r="11" spans="1:4" ht="174" customHeight="1" x14ac:dyDescent="0.2">
      <c r="A11" s="467" t="s">
        <v>219</v>
      </c>
      <c r="B11" s="467"/>
      <c r="C11" s="467"/>
      <c r="D11" s="467"/>
    </row>
    <row r="12" spans="1:4" ht="15" customHeight="1" x14ac:dyDescent="0.2">
      <c r="A12" s="12"/>
      <c r="B12" s="12"/>
      <c r="C12" s="12"/>
    </row>
    <row r="13" spans="1:4" ht="15" customHeight="1" x14ac:dyDescent="0.2">
      <c r="A13" s="12"/>
      <c r="B13" s="12"/>
      <c r="C13" s="12"/>
    </row>
    <row r="14" spans="1:4" ht="30" customHeight="1" x14ac:dyDescent="0.2">
      <c r="A14" s="226" t="s">
        <v>217</v>
      </c>
      <c r="B14" s="227" t="s">
        <v>215</v>
      </c>
      <c r="C14" s="228" t="s">
        <v>216</v>
      </c>
    </row>
    <row r="15" spans="1:4" s="180" customFormat="1" ht="21" customHeight="1" x14ac:dyDescent="0.2">
      <c r="A15" s="229" t="s">
        <v>203</v>
      </c>
      <c r="B15" s="235"/>
      <c r="C15" s="232"/>
    </row>
    <row r="16" spans="1:4" s="180" customFormat="1" ht="21" customHeight="1" x14ac:dyDescent="0.2">
      <c r="A16" s="229" t="s">
        <v>204</v>
      </c>
      <c r="B16" s="235"/>
      <c r="C16" s="232"/>
    </row>
    <row r="17" spans="1:3" s="180" customFormat="1" ht="21" customHeight="1" x14ac:dyDescent="0.2">
      <c r="A17" s="229" t="s">
        <v>205</v>
      </c>
      <c r="B17" s="235"/>
      <c r="C17" s="232"/>
    </row>
    <row r="18" spans="1:3" s="180" customFormat="1" ht="21" customHeight="1" x14ac:dyDescent="0.2">
      <c r="A18" s="229" t="s">
        <v>206</v>
      </c>
      <c r="B18" s="235"/>
      <c r="C18" s="232"/>
    </row>
    <row r="19" spans="1:3" s="180" customFormat="1" ht="21" customHeight="1" x14ac:dyDescent="0.2">
      <c r="A19" s="230" t="s">
        <v>207</v>
      </c>
      <c r="B19" s="236"/>
      <c r="C19" s="233"/>
    </row>
    <row r="20" spans="1:3" s="180" customFormat="1" ht="21" customHeight="1" x14ac:dyDescent="0.2">
      <c r="A20" s="230" t="s">
        <v>208</v>
      </c>
      <c r="B20" s="236"/>
      <c r="C20" s="233"/>
    </row>
    <row r="21" spans="1:3" s="180" customFormat="1" ht="21" customHeight="1" x14ac:dyDescent="0.2">
      <c r="A21" s="230" t="s">
        <v>209</v>
      </c>
      <c r="B21" s="236"/>
      <c r="C21" s="233"/>
    </row>
    <row r="22" spans="1:3" s="180" customFormat="1" ht="21" customHeight="1" x14ac:dyDescent="0.2">
      <c r="A22" s="230" t="s">
        <v>210</v>
      </c>
      <c r="B22" s="236"/>
      <c r="C22" s="233"/>
    </row>
    <row r="23" spans="1:3" s="180" customFormat="1" ht="21" customHeight="1" x14ac:dyDescent="0.2">
      <c r="A23" s="230" t="s">
        <v>211</v>
      </c>
      <c r="B23" s="236"/>
      <c r="C23" s="233"/>
    </row>
    <row r="24" spans="1:3" s="180" customFormat="1" ht="21" customHeight="1" x14ac:dyDescent="0.2">
      <c r="A24" s="230" t="s">
        <v>212</v>
      </c>
      <c r="B24" s="236"/>
      <c r="C24" s="233"/>
    </row>
    <row r="25" spans="1:3" s="180" customFormat="1" ht="21" customHeight="1" x14ac:dyDescent="0.2">
      <c r="A25" s="230" t="s">
        <v>213</v>
      </c>
      <c r="B25" s="236"/>
      <c r="C25" s="233"/>
    </row>
    <row r="26" spans="1:3" s="180" customFormat="1" ht="21" customHeight="1" x14ac:dyDescent="0.2">
      <c r="A26" s="230" t="s">
        <v>214</v>
      </c>
      <c r="B26" s="236"/>
      <c r="C26" s="233"/>
    </row>
    <row r="27" spans="1:3" ht="21" customHeight="1" x14ac:dyDescent="0.2">
      <c r="A27" s="231" t="s">
        <v>218</v>
      </c>
      <c r="B27" s="237">
        <f>SUM(B15:B26)</f>
        <v>0</v>
      </c>
      <c r="C27" s="234">
        <f>SUM(C15:C26)</f>
        <v>0</v>
      </c>
    </row>
  </sheetData>
  <sheetProtection formatCells="0" formatRows="0" insertRows="0" deleteRows="0" sort="0"/>
  <mergeCells count="2">
    <mergeCell ref="A5:C5"/>
    <mergeCell ref="A11:D11"/>
  </mergeCells>
  <pageMargins left="0.98425196850393704" right="0.98425196850393704" top="0.78740157480314965" bottom="0.98425196850393704" header="0.31496062992125984" footer="0.19685039370078741"/>
  <pageSetup paperSize="9" fitToHeight="20" orientation="portrait" blackAndWhite="1" r:id="rId1"/>
  <headerFooter>
    <oddFooter>&amp;L&amp;"Arial,Standard"&amp;8Verwendungsnachweis (Stand 28.09.2023)&amp;C&amp;"Arial,Standard"&amp;8&amp;A&amp;R&amp;"Arial,Standard"&amp;8Seite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5"/>
  <sheetViews>
    <sheetView showZeros="0" topLeftCell="A4" zoomScaleNormal="100" workbookViewId="0">
      <selection activeCell="A25" sqref="A25"/>
    </sheetView>
  </sheetViews>
  <sheetFormatPr baseColWidth="10" defaultRowHeight="14.25" x14ac:dyDescent="0.2"/>
  <cols>
    <col min="1" max="1" width="37.7109375" style="1" customWidth="1"/>
    <col min="2" max="7" width="10.7109375" style="1" customWidth="1"/>
    <col min="8" max="9" width="14.7109375" style="1" customWidth="1"/>
    <col min="10" max="10" width="11.42578125" style="1" customWidth="1"/>
    <col min="11" max="11" width="11.42578125" style="55"/>
    <col min="12" max="16384" width="11.42578125" style="1"/>
  </cols>
  <sheetData>
    <row r="1" spans="1:11" ht="15" customHeight="1" x14ac:dyDescent="0.2">
      <c r="A1" s="203" t="s">
        <v>178</v>
      </c>
      <c r="B1" s="203"/>
      <c r="C1" s="32" t="s">
        <v>61</v>
      </c>
      <c r="D1" s="26"/>
      <c r="E1" s="26"/>
      <c r="F1" s="48"/>
      <c r="G1" s="47"/>
      <c r="H1" s="46"/>
      <c r="I1" s="45"/>
      <c r="K1" s="54" t="s">
        <v>53</v>
      </c>
    </row>
    <row r="2" spans="1:11" ht="15" customHeight="1" x14ac:dyDescent="0.2">
      <c r="A2" s="29"/>
      <c r="B2" s="29"/>
      <c r="C2" s="33"/>
      <c r="D2" s="6"/>
      <c r="E2" s="6"/>
      <c r="F2" s="39"/>
      <c r="G2" s="10"/>
      <c r="H2" s="9"/>
      <c r="I2" s="42"/>
      <c r="K2" s="54"/>
    </row>
    <row r="3" spans="1:11" ht="15" customHeight="1" x14ac:dyDescent="0.2">
      <c r="A3" s="29"/>
      <c r="B3" s="29"/>
      <c r="C3" s="44"/>
      <c r="D3" s="39"/>
      <c r="E3" s="39"/>
      <c r="F3" s="39"/>
      <c r="G3" s="39"/>
      <c r="H3" s="39"/>
      <c r="I3" s="43"/>
    </row>
    <row r="4" spans="1:11" ht="15" customHeight="1" x14ac:dyDescent="0.2">
      <c r="A4" s="50" t="s">
        <v>95</v>
      </c>
      <c r="B4" s="29"/>
      <c r="C4" s="400">
        <f>VN!B129</f>
        <v>0</v>
      </c>
      <c r="D4" s="324"/>
      <c r="E4" s="324"/>
      <c r="F4" s="39"/>
      <c r="G4" s="7"/>
      <c r="H4" s="7"/>
      <c r="I4" s="27"/>
    </row>
    <row r="5" spans="1:11" ht="36" customHeight="1" x14ac:dyDescent="0.2">
      <c r="A5" s="401">
        <f>VN!C3</f>
        <v>0</v>
      </c>
      <c r="B5" s="487"/>
      <c r="C5" s="53" t="s">
        <v>20</v>
      </c>
      <c r="D5" s="41"/>
      <c r="E5" s="41"/>
      <c r="F5" s="41"/>
      <c r="G5" s="402" t="s">
        <v>56</v>
      </c>
      <c r="H5" s="402"/>
      <c r="I5" s="403"/>
    </row>
    <row r="6" spans="1:11" ht="15" customHeight="1" x14ac:dyDescent="0.2"/>
    <row r="7" spans="1:11" ht="15" customHeight="1" x14ac:dyDescent="0.2">
      <c r="A7" s="11" t="str">
        <f>"Maßnahmenstatistik "&amp;VN!K23</f>
        <v>Maßnahmenstatistik 2024</v>
      </c>
      <c r="B7" s="29"/>
      <c r="C7" s="29"/>
      <c r="D7" s="29"/>
      <c r="E7" s="29"/>
      <c r="F7" s="29"/>
      <c r="G7" s="29"/>
      <c r="H7" s="29"/>
      <c r="I7" s="29"/>
    </row>
    <row r="8" spans="1:11" ht="15" customHeight="1" x14ac:dyDescent="0.2">
      <c r="A8" s="6" t="s">
        <v>112</v>
      </c>
      <c r="B8" s="6"/>
      <c r="C8" s="6"/>
      <c r="D8" s="6"/>
      <c r="E8" s="6"/>
      <c r="F8" s="39"/>
      <c r="G8" s="10"/>
      <c r="H8" s="9"/>
      <c r="I8" s="9"/>
    </row>
    <row r="9" spans="1:11" ht="15" customHeight="1" x14ac:dyDescent="0.2">
      <c r="A9" s="6"/>
      <c r="B9" s="6"/>
      <c r="C9" s="6"/>
      <c r="D9" s="6"/>
      <c r="E9" s="6"/>
      <c r="F9" s="39"/>
      <c r="G9" s="10"/>
      <c r="H9" s="9"/>
      <c r="I9" s="9"/>
    </row>
    <row r="10" spans="1:11" ht="30" customHeight="1" x14ac:dyDescent="0.2">
      <c r="A10" s="74" t="s">
        <v>101</v>
      </c>
      <c r="B10" s="72"/>
      <c r="C10" s="72"/>
      <c r="D10" s="72"/>
      <c r="E10" s="72"/>
      <c r="F10" s="72"/>
      <c r="G10" s="72"/>
      <c r="H10" s="72"/>
      <c r="I10" s="72"/>
    </row>
    <row r="11" spans="1:11" ht="15" customHeight="1" x14ac:dyDescent="0.2">
      <c r="A11" s="70"/>
      <c r="B11" s="471" t="s">
        <v>104</v>
      </c>
      <c r="C11" s="473" t="s">
        <v>115</v>
      </c>
      <c r="D11" s="474"/>
      <c r="E11" s="474"/>
      <c r="F11" s="475"/>
      <c r="G11" s="361" t="s">
        <v>107</v>
      </c>
      <c r="H11" s="473" t="s">
        <v>91</v>
      </c>
      <c r="I11" s="477"/>
    </row>
    <row r="12" spans="1:11" ht="15" customHeight="1" x14ac:dyDescent="0.2">
      <c r="A12" s="71" t="s">
        <v>57</v>
      </c>
      <c r="B12" s="472"/>
      <c r="C12" s="476" t="s">
        <v>111</v>
      </c>
      <c r="D12" s="476"/>
      <c r="E12" s="476"/>
      <c r="F12" s="480" t="s">
        <v>116</v>
      </c>
      <c r="G12" s="367"/>
      <c r="H12" s="476" t="s">
        <v>68</v>
      </c>
      <c r="I12" s="479" t="s">
        <v>113</v>
      </c>
      <c r="K12" s="55" t="s">
        <v>128</v>
      </c>
    </row>
    <row r="13" spans="1:11" ht="15" customHeight="1" x14ac:dyDescent="0.2">
      <c r="A13" s="71"/>
      <c r="B13" s="472"/>
      <c r="C13" s="174" t="s">
        <v>105</v>
      </c>
      <c r="D13" s="174" t="s">
        <v>106</v>
      </c>
      <c r="E13" s="174" t="s">
        <v>110</v>
      </c>
      <c r="F13" s="481"/>
      <c r="G13" s="367"/>
      <c r="H13" s="478"/>
      <c r="I13" s="469"/>
    </row>
    <row r="14" spans="1:11" ht="30" customHeight="1" x14ac:dyDescent="0.2">
      <c r="A14" s="175" t="s">
        <v>62</v>
      </c>
      <c r="B14" s="213">
        <f>COUNTIF('3.1 Kurse'!I11:I21,"&gt;0")</f>
        <v>0</v>
      </c>
      <c r="C14" s="213">
        <f>'3.1 Kurse'!E22</f>
        <v>0</v>
      </c>
      <c r="D14" s="213">
        <f>'3.1 Kurse'!F22</f>
        <v>0</v>
      </c>
      <c r="E14" s="213">
        <f>'3.1 Kurse'!G22</f>
        <v>0</v>
      </c>
      <c r="F14" s="213">
        <f>'3.1 Kurse'!H22</f>
        <v>0</v>
      </c>
      <c r="G14" s="215">
        <f>'3.1 Kurse'!I22</f>
        <v>0</v>
      </c>
      <c r="H14" s="176">
        <f>'3.1 Kurse'!J22</f>
        <v>0</v>
      </c>
      <c r="I14" s="177">
        <f>'3.1 Kurse'!L22</f>
        <v>0</v>
      </c>
    </row>
    <row r="15" spans="1:11" ht="30" customHeight="1" x14ac:dyDescent="0.2">
      <c r="A15" s="133" t="s">
        <v>100</v>
      </c>
      <c r="B15" s="214">
        <f>COUNTIF('3.2 Ferien'!I11:I21,"&gt;0")</f>
        <v>0</v>
      </c>
      <c r="C15" s="214">
        <f>'3.2 Ferien'!E22</f>
        <v>0</v>
      </c>
      <c r="D15" s="214">
        <f>'3.2 Ferien'!F22</f>
        <v>0</v>
      </c>
      <c r="E15" s="214">
        <f>'3.2 Ferien'!G22</f>
        <v>0</v>
      </c>
      <c r="F15" s="214">
        <f>'3.2 Ferien'!H22</f>
        <v>0</v>
      </c>
      <c r="G15" s="216">
        <f>'3.2 Ferien'!I22</f>
        <v>0</v>
      </c>
      <c r="H15" s="158">
        <f>'3.2 Ferien'!J22</f>
        <v>0</v>
      </c>
      <c r="I15" s="166">
        <f>'3.2 Ferien'!L22</f>
        <v>0</v>
      </c>
    </row>
    <row r="16" spans="1:11" ht="30" customHeight="1" x14ac:dyDescent="0.2">
      <c r="A16" s="134" t="s">
        <v>99</v>
      </c>
      <c r="B16" s="217">
        <f>COUNTIF('3.3.1 IB (LM)'!I11:I21,"&gt;0")</f>
        <v>0</v>
      </c>
      <c r="C16" s="217">
        <f>'3.3.1 IB (LM)'!E22</f>
        <v>0</v>
      </c>
      <c r="D16" s="217">
        <f>'3.3.1 IB (LM)'!F22</f>
        <v>0</v>
      </c>
      <c r="E16" s="217">
        <f>'3.3.1 IB (LM)'!G22</f>
        <v>0</v>
      </c>
      <c r="F16" s="217">
        <f>'3.3.1 IB (LM)'!H22</f>
        <v>0</v>
      </c>
      <c r="G16" s="219">
        <f>'3.3.1 IB (LM)'!I22</f>
        <v>0</v>
      </c>
      <c r="H16" s="159">
        <f>'3.3.1 IB (LM)'!J22</f>
        <v>0</v>
      </c>
      <c r="I16" s="167">
        <f>'3.3.1 IB (LM)'!K22</f>
        <v>0</v>
      </c>
    </row>
    <row r="17" spans="1:9" ht="30" customHeight="1" x14ac:dyDescent="0.2">
      <c r="A17" s="135" t="s">
        <v>67</v>
      </c>
      <c r="B17" s="218">
        <f>SUM(B14:B16)</f>
        <v>0</v>
      </c>
      <c r="C17" s="218">
        <f t="shared" ref="C17:I17" si="0">SUM(C14:C16)</f>
        <v>0</v>
      </c>
      <c r="D17" s="218">
        <f t="shared" si="0"/>
        <v>0</v>
      </c>
      <c r="E17" s="218">
        <f t="shared" si="0"/>
        <v>0</v>
      </c>
      <c r="F17" s="218">
        <f t="shared" si="0"/>
        <v>0</v>
      </c>
      <c r="G17" s="220">
        <f t="shared" si="0"/>
        <v>0</v>
      </c>
      <c r="H17" s="137">
        <f t="shared" si="0"/>
        <v>0</v>
      </c>
      <c r="I17" s="168">
        <f t="shared" si="0"/>
        <v>0</v>
      </c>
    </row>
    <row r="18" spans="1:9" ht="15" customHeight="1" x14ac:dyDescent="0.2">
      <c r="A18" s="72"/>
      <c r="B18" s="72"/>
      <c r="C18" s="72"/>
      <c r="D18" s="72"/>
      <c r="E18" s="72"/>
      <c r="F18" s="72"/>
      <c r="G18" s="72"/>
      <c r="H18" s="72"/>
      <c r="I18" s="72"/>
    </row>
    <row r="19" spans="1:9" ht="15" customHeight="1" x14ac:dyDescent="0.2">
      <c r="A19" s="72"/>
      <c r="B19" s="72"/>
      <c r="C19" s="72"/>
      <c r="D19" s="72"/>
      <c r="E19" s="72"/>
    </row>
    <row r="20" spans="1:9" ht="30" customHeight="1" x14ac:dyDescent="0.2">
      <c r="A20" s="74" t="s">
        <v>103</v>
      </c>
      <c r="B20" s="72"/>
      <c r="C20" s="72"/>
      <c r="D20" s="72"/>
      <c r="E20" s="72"/>
      <c r="F20" s="72"/>
      <c r="G20" s="72"/>
      <c r="H20" s="72"/>
      <c r="I20" s="72"/>
    </row>
    <row r="21" spans="1:9" ht="15" customHeight="1" x14ac:dyDescent="0.2">
      <c r="A21" s="70"/>
      <c r="B21" s="471" t="s">
        <v>104</v>
      </c>
      <c r="C21" s="473" t="s">
        <v>115</v>
      </c>
      <c r="D21" s="474"/>
      <c r="E21" s="474"/>
      <c r="F21" s="475"/>
      <c r="G21" s="471" t="s">
        <v>107</v>
      </c>
      <c r="H21" s="468" t="s">
        <v>127</v>
      </c>
      <c r="I21" s="72"/>
    </row>
    <row r="22" spans="1:9" ht="15" customHeight="1" x14ac:dyDescent="0.2">
      <c r="A22" s="71" t="s">
        <v>57</v>
      </c>
      <c r="B22" s="472"/>
      <c r="C22" s="483" t="s">
        <v>111</v>
      </c>
      <c r="D22" s="484"/>
      <c r="E22" s="485"/>
      <c r="F22" s="480" t="s">
        <v>116</v>
      </c>
      <c r="G22" s="472"/>
      <c r="H22" s="469"/>
      <c r="I22" s="72"/>
    </row>
    <row r="23" spans="1:9" ht="15" customHeight="1" x14ac:dyDescent="0.2">
      <c r="A23" s="73"/>
      <c r="B23" s="482"/>
      <c r="C23" s="86" t="s">
        <v>105</v>
      </c>
      <c r="D23" s="86" t="s">
        <v>106</v>
      </c>
      <c r="E23" s="86" t="s">
        <v>110</v>
      </c>
      <c r="F23" s="486"/>
      <c r="G23" s="482"/>
      <c r="H23" s="470"/>
      <c r="I23" s="72"/>
    </row>
    <row r="24" spans="1:9" ht="30" customHeight="1" x14ac:dyDescent="0.2">
      <c r="A24" s="136" t="s">
        <v>102</v>
      </c>
      <c r="B24" s="217">
        <f>COUNTIF('3.3.2 IB (DM)'!I11:I21,"&gt;0")</f>
        <v>0</v>
      </c>
      <c r="C24" s="217">
        <f>'3.3.2 IB (DM)'!E22</f>
        <v>0</v>
      </c>
      <c r="D24" s="217">
        <f>'3.3.2 IB (DM)'!F22</f>
        <v>0</v>
      </c>
      <c r="E24" s="217">
        <f>'3.3.2 IB (DM)'!G22</f>
        <v>0</v>
      </c>
      <c r="F24" s="217">
        <f>'3.3.2 IB (DM)'!H22</f>
        <v>0</v>
      </c>
      <c r="G24" s="219">
        <f>'3.3.2 IB (DM)'!I22</f>
        <v>0</v>
      </c>
      <c r="H24" s="160">
        <f>'3.3.2 IB (DM)'!J22</f>
        <v>0</v>
      </c>
      <c r="I24" s="72"/>
    </row>
    <row r="25" spans="1:9" x14ac:dyDescent="0.2">
      <c r="I25" s="72"/>
    </row>
  </sheetData>
  <sheetProtection password="CDFF" sheet="1"/>
  <mergeCells count="17">
    <mergeCell ref="B21:B23"/>
    <mergeCell ref="C4:E4"/>
    <mergeCell ref="H21:H23"/>
    <mergeCell ref="B11:B13"/>
    <mergeCell ref="C11:F11"/>
    <mergeCell ref="C12:E12"/>
    <mergeCell ref="G11:G13"/>
    <mergeCell ref="H11:I11"/>
    <mergeCell ref="H12:H13"/>
    <mergeCell ref="I12:I13"/>
    <mergeCell ref="F12:F13"/>
    <mergeCell ref="C21:F21"/>
    <mergeCell ref="G21:G23"/>
    <mergeCell ref="C22:E22"/>
    <mergeCell ref="G5:I5"/>
    <mergeCell ref="F22:F23"/>
    <mergeCell ref="A5:B5"/>
  </mergeCells>
  <pageMargins left="0.39370078740157483" right="0.39370078740157483" top="0.78740157480314965" bottom="0.39370078740157483" header="0.31496062992125984" footer="0.19685039370078741"/>
  <pageSetup paperSize="9" orientation="landscape" blackAndWhite="1" r:id="rId1"/>
  <headerFooter>
    <oddFooter>&amp;L&amp;"Arial,Standard"&amp;8Verwendungsnachweis (Stand 28.09.2023)&amp;C&amp;"Arial,Standard"&amp;8&amp;A&amp;R&amp;"Arial,Standard"&amp;8Seite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7"/>
  <sheetViews>
    <sheetView showZeros="0" zoomScaleNormal="100" workbookViewId="0">
      <selection activeCell="H12" sqref="H12"/>
    </sheetView>
  </sheetViews>
  <sheetFormatPr baseColWidth="10" defaultRowHeight="14.25" x14ac:dyDescent="0.2"/>
  <cols>
    <col min="1" max="1" width="4.7109375" style="1" customWidth="1"/>
    <col min="2" max="2" width="27.7109375" style="1" customWidth="1"/>
    <col min="3" max="3" width="14.7109375" style="1" customWidth="1"/>
    <col min="4" max="4" width="11.42578125" style="1" customWidth="1"/>
    <col min="5" max="8" width="5.7109375" style="1" customWidth="1"/>
    <col min="9" max="9" width="10.7109375" style="1" customWidth="1"/>
    <col min="10" max="12" width="11.7109375" style="1" customWidth="1"/>
    <col min="13" max="14" width="11.42578125" style="1" customWidth="1"/>
    <col min="15" max="15" width="11.42578125" style="55"/>
    <col min="16" max="16384" width="11.42578125" style="1"/>
  </cols>
  <sheetData>
    <row r="1" spans="1:15" ht="15" customHeight="1" x14ac:dyDescent="0.2">
      <c r="A1" s="203" t="s">
        <v>179</v>
      </c>
      <c r="B1" s="203"/>
      <c r="C1" s="203"/>
      <c r="D1" s="29"/>
      <c r="E1" s="32" t="s">
        <v>61</v>
      </c>
      <c r="F1" s="48"/>
      <c r="G1" s="26"/>
      <c r="H1" s="26"/>
      <c r="I1" s="26"/>
      <c r="J1" s="26"/>
      <c r="K1" s="47"/>
      <c r="L1" s="46"/>
      <c r="M1" s="45"/>
      <c r="O1" s="54" t="s">
        <v>53</v>
      </c>
    </row>
    <row r="2" spans="1:15" ht="15" customHeight="1" x14ac:dyDescent="0.2">
      <c r="A2" s="29"/>
      <c r="B2" s="29"/>
      <c r="C2" s="29"/>
      <c r="D2" s="29"/>
      <c r="E2" s="33"/>
      <c r="F2" s="39"/>
      <c r="G2" s="6"/>
      <c r="H2" s="6"/>
      <c r="I2" s="6"/>
      <c r="J2" s="6"/>
      <c r="K2" s="10"/>
      <c r="L2" s="9"/>
      <c r="M2" s="42"/>
      <c r="O2" s="54"/>
    </row>
    <row r="3" spans="1:15" ht="15" customHeight="1" x14ac:dyDescent="0.2">
      <c r="A3" s="29"/>
      <c r="B3" s="29"/>
      <c r="C3" s="29"/>
      <c r="D3" s="29"/>
      <c r="E3" s="44"/>
      <c r="F3" s="39"/>
      <c r="G3" s="39"/>
      <c r="H3" s="39"/>
      <c r="I3" s="39"/>
      <c r="J3" s="39"/>
      <c r="K3" s="39"/>
      <c r="L3" s="39"/>
      <c r="M3" s="43"/>
      <c r="O3" s="55" t="s">
        <v>190</v>
      </c>
    </row>
    <row r="4" spans="1:15" ht="15" customHeight="1" x14ac:dyDescent="0.2">
      <c r="A4" s="50" t="s">
        <v>95</v>
      </c>
      <c r="B4" s="29"/>
      <c r="C4" s="29"/>
      <c r="D4" s="29"/>
      <c r="E4" s="400">
        <f>VN!B129</f>
        <v>0</v>
      </c>
      <c r="F4" s="324"/>
      <c r="G4" s="324"/>
      <c r="H4" s="324"/>
      <c r="I4" s="6"/>
      <c r="J4" s="7"/>
      <c r="K4" s="7"/>
      <c r="L4" s="7"/>
      <c r="M4" s="27"/>
      <c r="O4" s="55" t="s">
        <v>189</v>
      </c>
    </row>
    <row r="5" spans="1:15" ht="36" customHeight="1" x14ac:dyDescent="0.2">
      <c r="A5" s="401">
        <f>VN!C3</f>
        <v>0</v>
      </c>
      <c r="B5" s="401"/>
      <c r="C5" s="401"/>
      <c r="D5" s="29"/>
      <c r="E5" s="53" t="s">
        <v>20</v>
      </c>
      <c r="F5" s="76"/>
      <c r="G5" s="41"/>
      <c r="H5" s="41"/>
      <c r="I5" s="41"/>
      <c r="J5" s="402" t="s">
        <v>56</v>
      </c>
      <c r="K5" s="402"/>
      <c r="L5" s="402"/>
      <c r="M5" s="403"/>
    </row>
    <row r="6" spans="1:15" ht="15" customHeight="1" x14ac:dyDescent="0.2">
      <c r="D6" s="49"/>
    </row>
    <row r="7" spans="1:15" ht="15" customHeight="1" x14ac:dyDescent="0.2">
      <c r="A7" s="11" t="str">
        <f>"Jahresübersicht "&amp;VN!K23&amp;" für Kurse der außerschulischen Jugendbildung"</f>
        <v>Jahresübersicht 2024 für Kurse der außerschulischen Jugendbildung</v>
      </c>
      <c r="B7" s="29"/>
      <c r="C7" s="29"/>
      <c r="D7" s="29"/>
    </row>
    <row r="8" spans="1:15" ht="15" customHeight="1" x14ac:dyDescent="0.2">
      <c r="A8" s="29"/>
      <c r="B8" s="29"/>
      <c r="C8" s="29"/>
      <c r="D8" s="29"/>
      <c r="E8" s="29"/>
      <c r="F8" s="29"/>
      <c r="G8" s="29"/>
      <c r="H8" s="29"/>
      <c r="I8" s="29"/>
      <c r="J8" s="29"/>
      <c r="K8" s="10"/>
      <c r="L8" s="9"/>
      <c r="M8" s="9"/>
    </row>
    <row r="9" spans="1:15" ht="15" customHeight="1" x14ac:dyDescent="0.2">
      <c r="A9" s="488" t="s">
        <v>84</v>
      </c>
      <c r="B9" s="61"/>
      <c r="C9" s="58"/>
      <c r="D9" s="67" t="s">
        <v>60</v>
      </c>
      <c r="E9" s="473" t="s">
        <v>90</v>
      </c>
      <c r="F9" s="474"/>
      <c r="G9" s="474"/>
      <c r="H9" s="475"/>
      <c r="I9" s="471" t="s">
        <v>107</v>
      </c>
      <c r="J9" s="473" t="s">
        <v>91</v>
      </c>
      <c r="K9" s="474"/>
      <c r="L9" s="474"/>
      <c r="M9" s="468" t="s">
        <v>114</v>
      </c>
      <c r="O9" s="55" t="s">
        <v>137</v>
      </c>
    </row>
    <row r="10" spans="1:15" ht="15" customHeight="1" x14ac:dyDescent="0.2">
      <c r="A10" s="489"/>
      <c r="B10" s="62" t="s">
        <v>58</v>
      </c>
      <c r="C10" s="62" t="s">
        <v>59</v>
      </c>
      <c r="D10" s="69" t="s">
        <v>55</v>
      </c>
      <c r="E10" s="483" t="s">
        <v>88</v>
      </c>
      <c r="F10" s="484"/>
      <c r="G10" s="485"/>
      <c r="H10" s="480" t="s">
        <v>116</v>
      </c>
      <c r="I10" s="472"/>
      <c r="J10" s="476" t="s">
        <v>68</v>
      </c>
      <c r="K10" s="483" t="s">
        <v>92</v>
      </c>
      <c r="L10" s="484"/>
      <c r="M10" s="470"/>
      <c r="O10" s="55" t="s">
        <v>198</v>
      </c>
    </row>
    <row r="11" spans="1:15" ht="15" customHeight="1" x14ac:dyDescent="0.2">
      <c r="A11" s="490"/>
      <c r="B11" s="59"/>
      <c r="C11" s="59"/>
      <c r="D11" s="68" t="s">
        <v>54</v>
      </c>
      <c r="E11" s="60" t="s">
        <v>85</v>
      </c>
      <c r="F11" s="60" t="s">
        <v>86</v>
      </c>
      <c r="G11" s="60" t="s">
        <v>87</v>
      </c>
      <c r="H11" s="486"/>
      <c r="I11" s="482"/>
      <c r="J11" s="491"/>
      <c r="K11" s="68" t="s">
        <v>93</v>
      </c>
      <c r="L11" s="68" t="s">
        <v>94</v>
      </c>
      <c r="M11" s="77" t="s">
        <v>97</v>
      </c>
      <c r="O11" s="55" t="s">
        <v>199</v>
      </c>
    </row>
    <row r="12" spans="1:15" s="180" customFormat="1" ht="30" customHeight="1" x14ac:dyDescent="0.2">
      <c r="A12" s="80"/>
      <c r="B12" s="100"/>
      <c r="C12" s="100"/>
      <c r="D12" s="98"/>
      <c r="E12" s="82"/>
      <c r="F12" s="82"/>
      <c r="G12" s="82"/>
      <c r="H12" s="297">
        <f t="shared" ref="H12:H21" si="0">SUM(E12:G12)</f>
        <v>0</v>
      </c>
      <c r="I12" s="211"/>
      <c r="J12" s="87"/>
      <c r="K12" s="87"/>
      <c r="L12" s="87"/>
      <c r="M12" s="78" t="str">
        <f>IF(K12&gt;0,L12/K12,"")</f>
        <v/>
      </c>
      <c r="O12" s="181"/>
    </row>
    <row r="13" spans="1:15" s="180" customFormat="1" ht="30" customHeight="1" x14ac:dyDescent="0.2">
      <c r="A13" s="80"/>
      <c r="B13" s="100"/>
      <c r="C13" s="100"/>
      <c r="D13" s="98"/>
      <c r="E13" s="82"/>
      <c r="F13" s="82"/>
      <c r="G13" s="82"/>
      <c r="H13" s="297">
        <f t="shared" si="0"/>
        <v>0</v>
      </c>
      <c r="I13" s="211"/>
      <c r="J13" s="87"/>
      <c r="K13" s="87"/>
      <c r="L13" s="87"/>
      <c r="M13" s="78" t="str">
        <f t="shared" ref="M13:M21" si="1">IF(K13&gt;0,L13/K13,"")</f>
        <v/>
      </c>
      <c r="O13" s="181" t="s">
        <v>173</v>
      </c>
    </row>
    <row r="14" spans="1:15" s="180" customFormat="1" ht="30" customHeight="1" x14ac:dyDescent="0.2">
      <c r="A14" s="80"/>
      <c r="B14" s="100"/>
      <c r="C14" s="100"/>
      <c r="D14" s="98"/>
      <c r="E14" s="82"/>
      <c r="F14" s="82"/>
      <c r="G14" s="82"/>
      <c r="H14" s="297">
        <f t="shared" si="0"/>
        <v>0</v>
      </c>
      <c r="I14" s="211"/>
      <c r="J14" s="87"/>
      <c r="K14" s="87"/>
      <c r="L14" s="87"/>
      <c r="M14" s="78" t="str">
        <f t="shared" si="1"/>
        <v/>
      </c>
      <c r="O14" s="181"/>
    </row>
    <row r="15" spans="1:15" s="180" customFormat="1" ht="30" customHeight="1" x14ac:dyDescent="0.2">
      <c r="A15" s="80"/>
      <c r="B15" s="100"/>
      <c r="C15" s="100"/>
      <c r="D15" s="98"/>
      <c r="E15" s="82"/>
      <c r="F15" s="82"/>
      <c r="G15" s="82"/>
      <c r="H15" s="297">
        <f t="shared" si="0"/>
        <v>0</v>
      </c>
      <c r="I15" s="211"/>
      <c r="J15" s="87"/>
      <c r="K15" s="87"/>
      <c r="L15" s="87"/>
      <c r="M15" s="78" t="str">
        <f t="shared" si="1"/>
        <v/>
      </c>
      <c r="O15" s="181"/>
    </row>
    <row r="16" spans="1:15" s="180" customFormat="1" ht="30" customHeight="1" x14ac:dyDescent="0.2">
      <c r="A16" s="80"/>
      <c r="B16" s="100"/>
      <c r="C16" s="100"/>
      <c r="D16" s="98"/>
      <c r="E16" s="82"/>
      <c r="F16" s="82"/>
      <c r="G16" s="82"/>
      <c r="H16" s="297">
        <f t="shared" si="0"/>
        <v>0</v>
      </c>
      <c r="I16" s="211"/>
      <c r="J16" s="87"/>
      <c r="K16" s="87"/>
      <c r="L16" s="87"/>
      <c r="M16" s="78" t="str">
        <f t="shared" si="1"/>
        <v/>
      </c>
      <c r="O16" s="181"/>
    </row>
    <row r="17" spans="1:15" s="180" customFormat="1" ht="30" customHeight="1" x14ac:dyDescent="0.2">
      <c r="A17" s="80"/>
      <c r="B17" s="100"/>
      <c r="C17" s="100"/>
      <c r="D17" s="98"/>
      <c r="E17" s="82"/>
      <c r="F17" s="82"/>
      <c r="G17" s="82"/>
      <c r="H17" s="297">
        <f t="shared" si="0"/>
        <v>0</v>
      </c>
      <c r="I17" s="211"/>
      <c r="J17" s="87"/>
      <c r="K17" s="87"/>
      <c r="L17" s="87"/>
      <c r="M17" s="78" t="str">
        <f t="shared" si="1"/>
        <v/>
      </c>
      <c r="O17" s="181"/>
    </row>
    <row r="18" spans="1:15" s="180" customFormat="1" ht="30" customHeight="1" x14ac:dyDescent="0.2">
      <c r="A18" s="80"/>
      <c r="B18" s="100"/>
      <c r="C18" s="100"/>
      <c r="D18" s="98"/>
      <c r="E18" s="82"/>
      <c r="F18" s="82"/>
      <c r="G18" s="82"/>
      <c r="H18" s="297">
        <f t="shared" si="0"/>
        <v>0</v>
      </c>
      <c r="I18" s="211"/>
      <c r="J18" s="87"/>
      <c r="K18" s="87"/>
      <c r="L18" s="87"/>
      <c r="M18" s="78" t="str">
        <f t="shared" si="1"/>
        <v/>
      </c>
      <c r="O18" s="181"/>
    </row>
    <row r="19" spans="1:15" s="180" customFormat="1" ht="30" customHeight="1" x14ac:dyDescent="0.2">
      <c r="A19" s="80"/>
      <c r="B19" s="100"/>
      <c r="C19" s="100"/>
      <c r="D19" s="98"/>
      <c r="E19" s="82"/>
      <c r="F19" s="82"/>
      <c r="G19" s="82"/>
      <c r="H19" s="297">
        <f t="shared" si="0"/>
        <v>0</v>
      </c>
      <c r="I19" s="211"/>
      <c r="J19" s="87"/>
      <c r="K19" s="87"/>
      <c r="L19" s="87"/>
      <c r="M19" s="78" t="str">
        <f t="shared" si="1"/>
        <v/>
      </c>
      <c r="O19" s="181"/>
    </row>
    <row r="20" spans="1:15" s="180" customFormat="1" ht="30" customHeight="1" x14ac:dyDescent="0.2">
      <c r="A20" s="80"/>
      <c r="B20" s="100"/>
      <c r="C20" s="100"/>
      <c r="D20" s="98"/>
      <c r="E20" s="82"/>
      <c r="F20" s="82"/>
      <c r="G20" s="82"/>
      <c r="H20" s="297">
        <f t="shared" si="0"/>
        <v>0</v>
      </c>
      <c r="I20" s="211"/>
      <c r="J20" s="87"/>
      <c r="K20" s="87"/>
      <c r="L20" s="87"/>
      <c r="M20" s="78" t="str">
        <f t="shared" si="1"/>
        <v/>
      </c>
      <c r="O20" s="181" t="s">
        <v>173</v>
      </c>
    </row>
    <row r="21" spans="1:15" s="180" customFormat="1" ht="30" customHeight="1" x14ac:dyDescent="0.2">
      <c r="A21" s="81"/>
      <c r="B21" s="101"/>
      <c r="C21" s="101"/>
      <c r="D21" s="99"/>
      <c r="E21" s="83"/>
      <c r="F21" s="83"/>
      <c r="G21" s="83"/>
      <c r="H21" s="298">
        <f t="shared" si="0"/>
        <v>0</v>
      </c>
      <c r="I21" s="212"/>
      <c r="J21" s="88"/>
      <c r="K21" s="88"/>
      <c r="L21" s="88"/>
      <c r="M21" s="79" t="str">
        <f t="shared" si="1"/>
        <v/>
      </c>
      <c r="O21" s="181"/>
    </row>
    <row r="22" spans="1:15" ht="18" customHeight="1" thickBot="1" x14ac:dyDescent="0.25">
      <c r="A22" s="104" t="s">
        <v>89</v>
      </c>
      <c r="B22" s="105"/>
      <c r="C22" s="115"/>
      <c r="D22" s="106"/>
      <c r="E22" s="210">
        <f t="shared" ref="E22:L22" si="2">SUM(E12:E21)</f>
        <v>0</v>
      </c>
      <c r="F22" s="210">
        <f t="shared" si="2"/>
        <v>0</v>
      </c>
      <c r="G22" s="210">
        <f t="shared" si="2"/>
        <v>0</v>
      </c>
      <c r="H22" s="210">
        <f t="shared" si="2"/>
        <v>0</v>
      </c>
      <c r="I22" s="209">
        <f t="shared" si="2"/>
        <v>0</v>
      </c>
      <c r="J22" s="161">
        <f t="shared" si="2"/>
        <v>0</v>
      </c>
      <c r="K22" s="161">
        <f t="shared" si="2"/>
        <v>0</v>
      </c>
      <c r="L22" s="161">
        <f t="shared" si="2"/>
        <v>0</v>
      </c>
      <c r="M22" s="162"/>
    </row>
    <row r="23" spans="1:15" ht="15" thickTop="1" x14ac:dyDescent="0.2"/>
    <row r="24" spans="1:15" x14ac:dyDescent="0.2">
      <c r="J24" s="29"/>
    </row>
    <row r="25" spans="1:15" x14ac:dyDescent="0.2">
      <c r="J25" s="49"/>
    </row>
    <row r="26" spans="1:15" x14ac:dyDescent="0.2">
      <c r="J26" s="49"/>
    </row>
    <row r="27" spans="1:15" x14ac:dyDescent="0.2">
      <c r="J27" s="49"/>
    </row>
  </sheetData>
  <sheetProtection algorithmName="SHA-512" hashValue="AJfY/jk9h2CHTpAAV9xhsjWN1oYNQDYu+8uam8496zIGE9epH9RH7EDXRnb3QgfFO8beo2JptjJsUbSRboF5XA==" saltValue="j+K9W1gw2CF45EmkZ/kZMQ==" spinCount="100000" sheet="1" objects="1" scenarios="1" formatCells="0" formatRows="0" insertRows="0" deleteRows="0" sort="0"/>
  <mergeCells count="12">
    <mergeCell ref="E4:H4"/>
    <mergeCell ref="I9:I11"/>
    <mergeCell ref="J10:J11"/>
    <mergeCell ref="M9:M10"/>
    <mergeCell ref="H10:H11"/>
    <mergeCell ref="A5:C5"/>
    <mergeCell ref="A9:A11"/>
    <mergeCell ref="E10:G10"/>
    <mergeCell ref="E9:H9"/>
    <mergeCell ref="J9:L9"/>
    <mergeCell ref="K10:L10"/>
    <mergeCell ref="J5:M5"/>
  </mergeCells>
  <pageMargins left="0.39370078740157483" right="0.39370078740157483" top="0.78740157480314965" bottom="0.39370078740157483" header="0.31496062992125984" footer="0.19685039370078741"/>
  <pageSetup paperSize="9" fitToHeight="20" orientation="landscape" blackAndWhite="1" r:id="rId1"/>
  <headerFooter>
    <oddFooter>&amp;L&amp;"Arial,Standard"&amp;8Verwendungsnachweis (Stand 28.09.2023)&amp;C&amp;"Arial,Standard"&amp;8&amp;A&amp;R&amp;"Arial,Standard"&amp;8Seite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7"/>
  <sheetViews>
    <sheetView showZeros="0" zoomScaleNormal="100" workbookViewId="0">
      <selection activeCell="H12" sqref="H12"/>
    </sheetView>
  </sheetViews>
  <sheetFormatPr baseColWidth="10" defaultRowHeight="14.25" x14ac:dyDescent="0.2"/>
  <cols>
    <col min="1" max="1" width="4.7109375" style="1" customWidth="1"/>
    <col min="2" max="2" width="27.7109375" style="1" customWidth="1"/>
    <col min="3" max="3" width="14.7109375" style="1" customWidth="1"/>
    <col min="4" max="4" width="11.42578125" style="1" customWidth="1"/>
    <col min="5" max="8" width="5.7109375" style="1" customWidth="1"/>
    <col min="9" max="9" width="10.7109375" style="1" customWidth="1"/>
    <col min="10" max="12" width="11.7109375" style="1" customWidth="1"/>
    <col min="13" max="14" width="11.42578125" style="1" customWidth="1"/>
    <col min="15" max="15" width="11.42578125" style="55"/>
    <col min="16" max="16384" width="11.42578125" style="1"/>
  </cols>
  <sheetData>
    <row r="1" spans="1:15" ht="15" customHeight="1" x14ac:dyDescent="0.2">
      <c r="A1" s="203" t="s">
        <v>180</v>
      </c>
      <c r="B1" s="203"/>
      <c r="C1" s="203"/>
      <c r="D1" s="29"/>
      <c r="E1" s="32" t="s">
        <v>61</v>
      </c>
      <c r="F1" s="48"/>
      <c r="G1" s="26"/>
      <c r="H1" s="26"/>
      <c r="I1" s="26"/>
      <c r="J1" s="26"/>
      <c r="K1" s="47"/>
      <c r="L1" s="46"/>
      <c r="M1" s="45"/>
      <c r="O1" s="54" t="s">
        <v>53</v>
      </c>
    </row>
    <row r="2" spans="1:15" ht="15" customHeight="1" x14ac:dyDescent="0.2">
      <c r="A2" s="29"/>
      <c r="B2" s="29"/>
      <c r="C2" s="29"/>
      <c r="D2" s="29"/>
      <c r="E2" s="33"/>
      <c r="F2" s="39"/>
      <c r="G2" s="6"/>
      <c r="H2" s="6"/>
      <c r="I2" s="6"/>
      <c r="J2" s="6"/>
      <c r="K2" s="10"/>
      <c r="L2" s="9"/>
      <c r="M2" s="42"/>
      <c r="O2" s="54"/>
    </row>
    <row r="3" spans="1:15" ht="15" customHeight="1" x14ac:dyDescent="0.2">
      <c r="A3" s="29"/>
      <c r="B3" s="29"/>
      <c r="C3" s="29"/>
      <c r="D3" s="29"/>
      <c r="E3" s="44"/>
      <c r="F3" s="39"/>
      <c r="G3" s="39"/>
      <c r="H3" s="39"/>
      <c r="I3" s="39"/>
      <c r="J3" s="39"/>
      <c r="K3" s="39"/>
      <c r="L3" s="39"/>
      <c r="M3" s="43"/>
      <c r="O3" s="55" t="s">
        <v>192</v>
      </c>
    </row>
    <row r="4" spans="1:15" ht="15" customHeight="1" x14ac:dyDescent="0.2">
      <c r="A4" s="50" t="s">
        <v>95</v>
      </c>
      <c r="B4" s="29"/>
      <c r="C4" s="29"/>
      <c r="D4" s="29"/>
      <c r="E4" s="400">
        <f>VN!B129</f>
        <v>0</v>
      </c>
      <c r="F4" s="324"/>
      <c r="G4" s="324"/>
      <c r="H4" s="324"/>
      <c r="I4" s="6"/>
      <c r="J4" s="7"/>
      <c r="K4" s="7"/>
      <c r="L4" s="7"/>
      <c r="M4" s="27"/>
      <c r="O4" s="55" t="s">
        <v>191</v>
      </c>
    </row>
    <row r="5" spans="1:15" ht="36" customHeight="1" x14ac:dyDescent="0.2">
      <c r="A5" s="401">
        <f>VN!C3</f>
        <v>0</v>
      </c>
      <c r="B5" s="401"/>
      <c r="C5" s="401"/>
      <c r="D5" s="29"/>
      <c r="E5" s="53" t="s">
        <v>20</v>
      </c>
      <c r="F5" s="76"/>
      <c r="G5" s="41"/>
      <c r="H5" s="41"/>
      <c r="I5" s="41"/>
      <c r="J5" s="402" t="s">
        <v>56</v>
      </c>
      <c r="K5" s="402"/>
      <c r="L5" s="402"/>
      <c r="M5" s="403"/>
    </row>
    <row r="6" spans="1:15" ht="15" customHeight="1" x14ac:dyDescent="0.2">
      <c r="D6" s="49"/>
    </row>
    <row r="7" spans="1:15" ht="15" customHeight="1" x14ac:dyDescent="0.2">
      <c r="A7" s="11" t="str">
        <f>"Jahresübersicht "&amp;VN!K23&amp;" für sozialpädagogische Ferien- und Freizeitmaßnahmen"</f>
        <v>Jahresübersicht 2024 für sozialpädagogische Ferien- und Freizeitmaßnahmen</v>
      </c>
      <c r="B7" s="29"/>
      <c r="C7" s="29"/>
      <c r="D7" s="29"/>
    </row>
    <row r="8" spans="1:15" ht="15" customHeight="1" x14ac:dyDescent="0.2">
      <c r="A8" s="29"/>
      <c r="B8" s="29"/>
      <c r="C8" s="29"/>
      <c r="D8" s="29"/>
      <c r="E8" s="29"/>
      <c r="F8" s="29"/>
      <c r="G8" s="29"/>
      <c r="H8" s="29"/>
      <c r="I8" s="29"/>
      <c r="J8" s="29"/>
      <c r="K8" s="10"/>
      <c r="L8" s="9"/>
      <c r="M8" s="9"/>
    </row>
    <row r="9" spans="1:15" ht="15" customHeight="1" x14ac:dyDescent="0.2">
      <c r="A9" s="488" t="s">
        <v>84</v>
      </c>
      <c r="B9" s="61"/>
      <c r="C9" s="58"/>
      <c r="D9" s="67" t="s">
        <v>60</v>
      </c>
      <c r="E9" s="473" t="s">
        <v>90</v>
      </c>
      <c r="F9" s="474"/>
      <c r="G9" s="474"/>
      <c r="H9" s="475"/>
      <c r="I9" s="471" t="s">
        <v>107</v>
      </c>
      <c r="J9" s="473" t="s">
        <v>91</v>
      </c>
      <c r="K9" s="474"/>
      <c r="L9" s="474"/>
      <c r="M9" s="468" t="s">
        <v>114</v>
      </c>
      <c r="O9" s="55" t="s">
        <v>137</v>
      </c>
    </row>
    <row r="10" spans="1:15" ht="15" customHeight="1" x14ac:dyDescent="0.2">
      <c r="A10" s="489"/>
      <c r="B10" s="69" t="s">
        <v>58</v>
      </c>
      <c r="C10" s="69" t="s">
        <v>59</v>
      </c>
      <c r="D10" s="69" t="s">
        <v>55</v>
      </c>
      <c r="E10" s="483" t="s">
        <v>88</v>
      </c>
      <c r="F10" s="484"/>
      <c r="G10" s="485"/>
      <c r="H10" s="480" t="s">
        <v>116</v>
      </c>
      <c r="I10" s="472"/>
      <c r="J10" s="476" t="s">
        <v>68</v>
      </c>
      <c r="K10" s="483" t="s">
        <v>92</v>
      </c>
      <c r="L10" s="484"/>
      <c r="M10" s="470"/>
      <c r="O10" s="55" t="s">
        <v>198</v>
      </c>
    </row>
    <row r="11" spans="1:15" ht="15" customHeight="1" x14ac:dyDescent="0.2">
      <c r="A11" s="490"/>
      <c r="B11" s="59"/>
      <c r="C11" s="59"/>
      <c r="D11" s="68" t="s">
        <v>54</v>
      </c>
      <c r="E11" s="68" t="s">
        <v>85</v>
      </c>
      <c r="F11" s="68" t="s">
        <v>86</v>
      </c>
      <c r="G11" s="68" t="s">
        <v>87</v>
      </c>
      <c r="H11" s="486"/>
      <c r="I11" s="482"/>
      <c r="J11" s="491"/>
      <c r="K11" s="68" t="s">
        <v>93</v>
      </c>
      <c r="L11" s="68" t="s">
        <v>94</v>
      </c>
      <c r="M11" s="77" t="s">
        <v>97</v>
      </c>
      <c r="O11" s="55" t="s">
        <v>199</v>
      </c>
    </row>
    <row r="12" spans="1:15" s="180" customFormat="1" ht="30" customHeight="1" x14ac:dyDescent="0.2">
      <c r="A12" s="80"/>
      <c r="B12" s="100"/>
      <c r="C12" s="100"/>
      <c r="D12" s="98"/>
      <c r="E12" s="82"/>
      <c r="F12" s="82"/>
      <c r="G12" s="82"/>
      <c r="H12" s="297">
        <f t="shared" ref="H12:H21" si="0">SUM(E12:G12)</f>
        <v>0</v>
      </c>
      <c r="I12" s="211"/>
      <c r="J12" s="87"/>
      <c r="K12" s="87"/>
      <c r="L12" s="87"/>
      <c r="M12" s="78" t="str">
        <f>IF(K12&gt;0,L12/K12,"")</f>
        <v/>
      </c>
      <c r="O12" s="181"/>
    </row>
    <row r="13" spans="1:15" s="180" customFormat="1" ht="30" customHeight="1" x14ac:dyDescent="0.2">
      <c r="A13" s="80"/>
      <c r="B13" s="100"/>
      <c r="C13" s="100"/>
      <c r="D13" s="98"/>
      <c r="E13" s="82"/>
      <c r="F13" s="82"/>
      <c r="G13" s="82"/>
      <c r="H13" s="297">
        <f t="shared" si="0"/>
        <v>0</v>
      </c>
      <c r="I13" s="211"/>
      <c r="J13" s="87"/>
      <c r="K13" s="87"/>
      <c r="L13" s="87"/>
      <c r="M13" s="78" t="str">
        <f t="shared" ref="M13:M21" si="1">IF(K13&gt;0,L13/K13,"")</f>
        <v/>
      </c>
      <c r="O13" s="181" t="s">
        <v>173</v>
      </c>
    </row>
    <row r="14" spans="1:15" s="180" customFormat="1" ht="30" customHeight="1" x14ac:dyDescent="0.2">
      <c r="A14" s="80"/>
      <c r="B14" s="100"/>
      <c r="C14" s="100"/>
      <c r="D14" s="98"/>
      <c r="E14" s="82"/>
      <c r="F14" s="82"/>
      <c r="G14" s="82"/>
      <c r="H14" s="297">
        <f t="shared" si="0"/>
        <v>0</v>
      </c>
      <c r="I14" s="211"/>
      <c r="J14" s="87"/>
      <c r="K14" s="87"/>
      <c r="L14" s="87"/>
      <c r="M14" s="78" t="str">
        <f t="shared" si="1"/>
        <v/>
      </c>
      <c r="O14" s="181"/>
    </row>
    <row r="15" spans="1:15" s="180" customFormat="1" ht="30" customHeight="1" x14ac:dyDescent="0.2">
      <c r="A15" s="80"/>
      <c r="B15" s="100"/>
      <c r="C15" s="100"/>
      <c r="D15" s="98"/>
      <c r="E15" s="82"/>
      <c r="F15" s="82"/>
      <c r="G15" s="82"/>
      <c r="H15" s="297">
        <f t="shared" si="0"/>
        <v>0</v>
      </c>
      <c r="I15" s="211"/>
      <c r="J15" s="87"/>
      <c r="K15" s="87"/>
      <c r="L15" s="87"/>
      <c r="M15" s="78" t="str">
        <f t="shared" si="1"/>
        <v/>
      </c>
      <c r="O15" s="181"/>
    </row>
    <row r="16" spans="1:15" s="180" customFormat="1" ht="30" customHeight="1" x14ac:dyDescent="0.2">
      <c r="A16" s="80"/>
      <c r="B16" s="100"/>
      <c r="C16" s="100"/>
      <c r="D16" s="98"/>
      <c r="E16" s="82"/>
      <c r="F16" s="82"/>
      <c r="G16" s="82"/>
      <c r="H16" s="297">
        <f t="shared" si="0"/>
        <v>0</v>
      </c>
      <c r="I16" s="211"/>
      <c r="J16" s="87"/>
      <c r="K16" s="87"/>
      <c r="L16" s="87"/>
      <c r="M16" s="78" t="str">
        <f t="shared" si="1"/>
        <v/>
      </c>
      <c r="O16" s="181"/>
    </row>
    <row r="17" spans="1:15" s="180" customFormat="1" ht="30" customHeight="1" x14ac:dyDescent="0.2">
      <c r="A17" s="80"/>
      <c r="B17" s="100"/>
      <c r="C17" s="100"/>
      <c r="D17" s="98"/>
      <c r="E17" s="82"/>
      <c r="F17" s="82"/>
      <c r="G17" s="82"/>
      <c r="H17" s="297">
        <f t="shared" si="0"/>
        <v>0</v>
      </c>
      <c r="I17" s="211"/>
      <c r="J17" s="87"/>
      <c r="K17" s="87"/>
      <c r="L17" s="87"/>
      <c r="M17" s="78" t="str">
        <f t="shared" si="1"/>
        <v/>
      </c>
      <c r="O17" s="181"/>
    </row>
    <row r="18" spans="1:15" s="180" customFormat="1" ht="30" customHeight="1" x14ac:dyDescent="0.2">
      <c r="A18" s="80"/>
      <c r="B18" s="100"/>
      <c r="C18" s="100"/>
      <c r="D18" s="98"/>
      <c r="E18" s="82"/>
      <c r="F18" s="82"/>
      <c r="G18" s="82"/>
      <c r="H18" s="297">
        <f t="shared" si="0"/>
        <v>0</v>
      </c>
      <c r="I18" s="211"/>
      <c r="J18" s="87"/>
      <c r="K18" s="87"/>
      <c r="L18" s="87"/>
      <c r="M18" s="78" t="str">
        <f t="shared" si="1"/>
        <v/>
      </c>
      <c r="O18" s="181"/>
    </row>
    <row r="19" spans="1:15" s="180" customFormat="1" ht="30" customHeight="1" x14ac:dyDescent="0.2">
      <c r="A19" s="80"/>
      <c r="B19" s="100"/>
      <c r="C19" s="100"/>
      <c r="D19" s="98"/>
      <c r="E19" s="82"/>
      <c r="F19" s="82"/>
      <c r="G19" s="82"/>
      <c r="H19" s="297">
        <f t="shared" si="0"/>
        <v>0</v>
      </c>
      <c r="I19" s="211"/>
      <c r="J19" s="87"/>
      <c r="K19" s="87"/>
      <c r="L19" s="87"/>
      <c r="M19" s="78" t="str">
        <f t="shared" si="1"/>
        <v/>
      </c>
      <c r="O19" s="181"/>
    </row>
    <row r="20" spans="1:15" s="180" customFormat="1" ht="30" customHeight="1" x14ac:dyDescent="0.2">
      <c r="A20" s="80"/>
      <c r="B20" s="100"/>
      <c r="C20" s="100"/>
      <c r="D20" s="98"/>
      <c r="E20" s="82"/>
      <c r="F20" s="82"/>
      <c r="G20" s="82"/>
      <c r="H20" s="297">
        <f t="shared" si="0"/>
        <v>0</v>
      </c>
      <c r="I20" s="211"/>
      <c r="J20" s="87"/>
      <c r="K20" s="87"/>
      <c r="L20" s="87"/>
      <c r="M20" s="78" t="str">
        <f t="shared" si="1"/>
        <v/>
      </c>
      <c r="O20" s="181" t="s">
        <v>173</v>
      </c>
    </row>
    <row r="21" spans="1:15" s="180" customFormat="1" ht="30" customHeight="1" x14ac:dyDescent="0.2">
      <c r="A21" s="81"/>
      <c r="B21" s="101"/>
      <c r="C21" s="101"/>
      <c r="D21" s="99"/>
      <c r="E21" s="83"/>
      <c r="F21" s="83"/>
      <c r="G21" s="83"/>
      <c r="H21" s="298">
        <f t="shared" si="0"/>
        <v>0</v>
      </c>
      <c r="I21" s="212"/>
      <c r="J21" s="88"/>
      <c r="K21" s="88"/>
      <c r="L21" s="88"/>
      <c r="M21" s="79" t="str">
        <f t="shared" si="1"/>
        <v/>
      </c>
      <c r="O21" s="181"/>
    </row>
    <row r="22" spans="1:15" ht="18" customHeight="1" thickBot="1" x14ac:dyDescent="0.25">
      <c r="A22" s="104" t="s">
        <v>89</v>
      </c>
      <c r="B22" s="105"/>
      <c r="C22" s="115"/>
      <c r="D22" s="106"/>
      <c r="E22" s="210">
        <f t="shared" ref="E22:L22" si="2">SUM(E12:E21)</f>
        <v>0</v>
      </c>
      <c r="F22" s="210">
        <f t="shared" si="2"/>
        <v>0</v>
      </c>
      <c r="G22" s="210">
        <f t="shared" si="2"/>
        <v>0</v>
      </c>
      <c r="H22" s="210">
        <f t="shared" si="2"/>
        <v>0</v>
      </c>
      <c r="I22" s="209">
        <f t="shared" si="2"/>
        <v>0</v>
      </c>
      <c r="J22" s="161">
        <f t="shared" si="2"/>
        <v>0</v>
      </c>
      <c r="K22" s="161">
        <f t="shared" si="2"/>
        <v>0</v>
      </c>
      <c r="L22" s="161">
        <f t="shared" si="2"/>
        <v>0</v>
      </c>
      <c r="M22" s="162"/>
    </row>
    <row r="23" spans="1:15" ht="15" thickTop="1" x14ac:dyDescent="0.2"/>
    <row r="24" spans="1:15" x14ac:dyDescent="0.2">
      <c r="J24" s="29"/>
    </row>
    <row r="25" spans="1:15" x14ac:dyDescent="0.2">
      <c r="J25" s="49"/>
    </row>
    <row r="26" spans="1:15" x14ac:dyDescent="0.2">
      <c r="J26" s="49"/>
    </row>
    <row r="27" spans="1:15" x14ac:dyDescent="0.2">
      <c r="J27" s="49"/>
    </row>
  </sheetData>
  <sheetProtection algorithmName="SHA-512" hashValue="A4bakcV1RQsTISlhrpDCVbA3+XY0VxuPA38H/YR2rKW36QPEFdVkUUqF9IUKLl0x2vGEzPt+ifsYU5YDtn0ZKA==" saltValue="dyOLaX8tkEuLrHImRFAytw==" spinCount="100000" sheet="1" objects="1" scenarios="1" formatCells="0" formatRows="0" insertRows="0" deleteRows="0" sort="0"/>
  <mergeCells count="12">
    <mergeCell ref="E4:H4"/>
    <mergeCell ref="A5:C5"/>
    <mergeCell ref="J5:M5"/>
    <mergeCell ref="A9:A11"/>
    <mergeCell ref="E9:H9"/>
    <mergeCell ref="I9:I11"/>
    <mergeCell ref="J9:L9"/>
    <mergeCell ref="E10:G10"/>
    <mergeCell ref="J10:J11"/>
    <mergeCell ref="K10:L10"/>
    <mergeCell ref="M9:M10"/>
    <mergeCell ref="H10:H11"/>
  </mergeCells>
  <pageMargins left="0.39370078740157483" right="0.39370078740157483" top="0.78740157480314965" bottom="0.39370078740157483" header="0.31496062992125984" footer="0.19685039370078741"/>
  <pageSetup paperSize="9" fitToHeight="20" orientation="landscape" blackAndWhite="1" r:id="rId1"/>
  <headerFooter>
    <oddFooter>&amp;L&amp;"Arial,Standard"&amp;8Verwendungsnachweis (Stand 28.09.2023)&amp;C&amp;"Arial,Standard"&amp;8&amp;A&amp;R&amp;"Arial,Standard"&amp;8Seite &amp;P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7"/>
  <sheetViews>
    <sheetView showZeros="0" zoomScaleNormal="100" workbookViewId="0">
      <selection activeCell="H12" sqref="H12"/>
    </sheetView>
  </sheetViews>
  <sheetFormatPr baseColWidth="10" defaultRowHeight="14.25" x14ac:dyDescent="0.2"/>
  <cols>
    <col min="1" max="1" width="4.7109375" style="1" customWidth="1"/>
    <col min="2" max="2" width="40.7109375" style="1" customWidth="1"/>
    <col min="3" max="3" width="18.140625" style="1" customWidth="1"/>
    <col min="4" max="4" width="11.7109375" style="1" customWidth="1"/>
    <col min="5" max="8" width="5.7109375" style="1" customWidth="1"/>
    <col min="9" max="11" width="13.42578125" style="1" customWidth="1"/>
    <col min="12" max="12" width="11.42578125" style="1" customWidth="1"/>
    <col min="13" max="13" width="11.42578125" style="55"/>
    <col min="14" max="16384" width="11.42578125" style="1"/>
  </cols>
  <sheetData>
    <row r="1" spans="1:13" ht="15" customHeight="1" x14ac:dyDescent="0.2">
      <c r="A1" s="203" t="s">
        <v>181</v>
      </c>
      <c r="B1" s="203"/>
      <c r="C1" s="29"/>
      <c r="D1" s="32" t="s">
        <v>61</v>
      </c>
      <c r="E1" s="26"/>
      <c r="F1" s="26"/>
      <c r="G1" s="26"/>
      <c r="H1" s="48"/>
      <c r="I1" s="48"/>
      <c r="J1" s="47"/>
      <c r="K1" s="45"/>
      <c r="M1" s="54" t="s">
        <v>53</v>
      </c>
    </row>
    <row r="2" spans="1:13" ht="15" customHeight="1" x14ac:dyDescent="0.2">
      <c r="A2" s="29"/>
      <c r="B2" s="29"/>
      <c r="C2" s="29"/>
      <c r="D2" s="33"/>
      <c r="E2" s="6"/>
      <c r="F2" s="6"/>
      <c r="G2" s="6"/>
      <c r="H2" s="39"/>
      <c r="I2" s="39"/>
      <c r="J2" s="10"/>
      <c r="K2" s="42"/>
      <c r="M2" s="54"/>
    </row>
    <row r="3" spans="1:13" ht="15" customHeight="1" x14ac:dyDescent="0.2">
      <c r="A3" s="29"/>
      <c r="B3" s="29"/>
      <c r="C3" s="29"/>
      <c r="D3" s="44"/>
      <c r="E3" s="39"/>
      <c r="F3" s="39"/>
      <c r="G3" s="39"/>
      <c r="H3" s="39"/>
      <c r="I3" s="39"/>
      <c r="J3" s="39"/>
      <c r="K3" s="43"/>
      <c r="M3" s="55" t="s">
        <v>193</v>
      </c>
    </row>
    <row r="4" spans="1:13" ht="15" customHeight="1" x14ac:dyDescent="0.2">
      <c r="A4" s="50" t="s">
        <v>95</v>
      </c>
      <c r="B4" s="29"/>
      <c r="C4" s="29"/>
      <c r="D4" s="400">
        <f>VN!B129</f>
        <v>0</v>
      </c>
      <c r="E4" s="324"/>
      <c r="F4" s="324"/>
      <c r="G4" s="324"/>
      <c r="H4" s="6"/>
      <c r="I4" s="7"/>
      <c r="J4" s="7"/>
      <c r="K4" s="27"/>
      <c r="M4" s="55" t="s">
        <v>189</v>
      </c>
    </row>
    <row r="5" spans="1:13" ht="36" customHeight="1" x14ac:dyDescent="0.2">
      <c r="A5" s="401">
        <f>VN!C3</f>
        <v>0</v>
      </c>
      <c r="B5" s="401"/>
      <c r="C5" s="29"/>
      <c r="D5" s="53" t="s">
        <v>20</v>
      </c>
      <c r="E5" s="41"/>
      <c r="F5" s="41"/>
      <c r="G5" s="41"/>
      <c r="H5" s="41"/>
      <c r="I5" s="402" t="s">
        <v>56</v>
      </c>
      <c r="J5" s="402"/>
      <c r="K5" s="403"/>
    </row>
    <row r="6" spans="1:13" ht="15" customHeight="1" x14ac:dyDescent="0.2"/>
    <row r="7" spans="1:13" ht="15" customHeight="1" x14ac:dyDescent="0.2">
      <c r="A7" s="11" t="str">
        <f>"Jahresübersicht "&amp;VN!K23&amp;" für Internationale Begegnungen (landesmittelgefördert)"</f>
        <v>Jahresübersicht 2024 für Internationale Begegnungen (landesmittelgefördert)</v>
      </c>
      <c r="B7" s="29"/>
      <c r="C7" s="29"/>
      <c r="D7" s="29"/>
      <c r="E7" s="29"/>
      <c r="F7" s="29"/>
      <c r="G7" s="29"/>
      <c r="H7" s="29"/>
      <c r="I7" s="29"/>
      <c r="J7" s="29"/>
      <c r="K7" s="29"/>
      <c r="L7" s="29"/>
    </row>
    <row r="8" spans="1:13" ht="15" customHeight="1" x14ac:dyDescent="0.2">
      <c r="A8" s="29"/>
      <c r="B8" s="29"/>
      <c r="C8" s="29"/>
      <c r="D8" s="29"/>
      <c r="E8" s="29"/>
      <c r="F8" s="29"/>
      <c r="G8" s="29"/>
      <c r="J8" s="10"/>
      <c r="K8" s="9"/>
    </row>
    <row r="9" spans="1:13" ht="15" customHeight="1" x14ac:dyDescent="0.2">
      <c r="A9" s="488" t="s">
        <v>84</v>
      </c>
      <c r="B9" s="61"/>
      <c r="C9" s="58"/>
      <c r="D9" s="63" t="s">
        <v>60</v>
      </c>
      <c r="E9" s="473" t="s">
        <v>90</v>
      </c>
      <c r="F9" s="474"/>
      <c r="G9" s="474"/>
      <c r="H9" s="475"/>
      <c r="I9" s="66"/>
      <c r="J9" s="473" t="s">
        <v>91</v>
      </c>
      <c r="K9" s="477"/>
    </row>
    <row r="10" spans="1:13" ht="15" customHeight="1" x14ac:dyDescent="0.2">
      <c r="A10" s="489"/>
      <c r="B10" s="62" t="s">
        <v>58</v>
      </c>
      <c r="C10" s="69" t="s">
        <v>96</v>
      </c>
      <c r="D10" s="62" t="s">
        <v>55</v>
      </c>
      <c r="E10" s="483" t="s">
        <v>88</v>
      </c>
      <c r="F10" s="484"/>
      <c r="G10" s="485"/>
      <c r="H10" s="480" t="s">
        <v>116</v>
      </c>
      <c r="I10" s="69" t="s">
        <v>107</v>
      </c>
      <c r="J10" s="476" t="s">
        <v>68</v>
      </c>
      <c r="K10" s="479" t="s">
        <v>113</v>
      </c>
    </row>
    <row r="11" spans="1:13" ht="15" customHeight="1" x14ac:dyDescent="0.2">
      <c r="A11" s="490"/>
      <c r="B11" s="59"/>
      <c r="C11" s="59"/>
      <c r="D11" s="60" t="s">
        <v>54</v>
      </c>
      <c r="E11" s="60" t="s">
        <v>85</v>
      </c>
      <c r="F11" s="60" t="s">
        <v>86</v>
      </c>
      <c r="G11" s="60" t="s">
        <v>87</v>
      </c>
      <c r="H11" s="486"/>
      <c r="I11" s="75"/>
      <c r="J11" s="491"/>
      <c r="K11" s="470"/>
    </row>
    <row r="12" spans="1:13" s="180" customFormat="1" ht="30" customHeight="1" x14ac:dyDescent="0.2">
      <c r="A12" s="80"/>
      <c r="B12" s="100"/>
      <c r="C12" s="169"/>
      <c r="D12" s="98"/>
      <c r="E12" s="82"/>
      <c r="F12" s="82"/>
      <c r="G12" s="82"/>
      <c r="H12" s="297">
        <f t="shared" ref="H12:H21" si="0">SUM(E12:G12)</f>
        <v>0</v>
      </c>
      <c r="I12" s="211"/>
      <c r="J12" s="87"/>
      <c r="K12" s="84"/>
      <c r="M12" s="181"/>
    </row>
    <row r="13" spans="1:13" s="180" customFormat="1" ht="30" customHeight="1" x14ac:dyDescent="0.2">
      <c r="A13" s="80"/>
      <c r="B13" s="100"/>
      <c r="C13" s="169"/>
      <c r="D13" s="98"/>
      <c r="E13" s="82"/>
      <c r="F13" s="82"/>
      <c r="G13" s="82"/>
      <c r="H13" s="297">
        <f t="shared" si="0"/>
        <v>0</v>
      </c>
      <c r="I13" s="211"/>
      <c r="J13" s="87"/>
      <c r="K13" s="84"/>
      <c r="M13" s="181" t="s">
        <v>173</v>
      </c>
    </row>
    <row r="14" spans="1:13" s="180" customFormat="1" ht="30" customHeight="1" x14ac:dyDescent="0.2">
      <c r="A14" s="80"/>
      <c r="B14" s="100"/>
      <c r="C14" s="169"/>
      <c r="D14" s="98"/>
      <c r="E14" s="82"/>
      <c r="F14" s="82"/>
      <c r="G14" s="82"/>
      <c r="H14" s="297">
        <f t="shared" si="0"/>
        <v>0</v>
      </c>
      <c r="I14" s="211"/>
      <c r="J14" s="87"/>
      <c r="K14" s="84"/>
      <c r="M14" s="181"/>
    </row>
    <row r="15" spans="1:13" s="180" customFormat="1" ht="30" customHeight="1" x14ac:dyDescent="0.2">
      <c r="A15" s="80"/>
      <c r="B15" s="100"/>
      <c r="C15" s="169"/>
      <c r="D15" s="98"/>
      <c r="E15" s="82"/>
      <c r="F15" s="82"/>
      <c r="G15" s="82"/>
      <c r="H15" s="297">
        <f t="shared" si="0"/>
        <v>0</v>
      </c>
      <c r="I15" s="211"/>
      <c r="J15" s="87"/>
      <c r="K15" s="84"/>
      <c r="M15" s="181"/>
    </row>
    <row r="16" spans="1:13" s="180" customFormat="1" ht="30" customHeight="1" x14ac:dyDescent="0.2">
      <c r="A16" s="80"/>
      <c r="B16" s="100"/>
      <c r="C16" s="169"/>
      <c r="D16" s="98"/>
      <c r="E16" s="82"/>
      <c r="F16" s="82"/>
      <c r="G16" s="82"/>
      <c r="H16" s="297">
        <f t="shared" si="0"/>
        <v>0</v>
      </c>
      <c r="I16" s="211"/>
      <c r="J16" s="87"/>
      <c r="K16" s="84"/>
      <c r="M16" s="181"/>
    </row>
    <row r="17" spans="1:13" s="180" customFormat="1" ht="30" customHeight="1" x14ac:dyDescent="0.2">
      <c r="A17" s="80"/>
      <c r="B17" s="100"/>
      <c r="C17" s="169"/>
      <c r="D17" s="98"/>
      <c r="E17" s="82"/>
      <c r="F17" s="82"/>
      <c r="G17" s="82"/>
      <c r="H17" s="297">
        <f t="shared" si="0"/>
        <v>0</v>
      </c>
      <c r="I17" s="211"/>
      <c r="J17" s="87"/>
      <c r="K17" s="84"/>
      <c r="M17" s="181"/>
    </row>
    <row r="18" spans="1:13" s="180" customFormat="1" ht="30" customHeight="1" x14ac:dyDescent="0.2">
      <c r="A18" s="80"/>
      <c r="B18" s="100"/>
      <c r="C18" s="169"/>
      <c r="D18" s="98"/>
      <c r="E18" s="82"/>
      <c r="F18" s="82"/>
      <c r="G18" s="82"/>
      <c r="H18" s="297">
        <f t="shared" si="0"/>
        <v>0</v>
      </c>
      <c r="I18" s="211"/>
      <c r="J18" s="87"/>
      <c r="K18" s="84"/>
      <c r="M18" s="181"/>
    </row>
    <row r="19" spans="1:13" s="180" customFormat="1" ht="30" customHeight="1" x14ac:dyDescent="0.2">
      <c r="A19" s="80"/>
      <c r="B19" s="100"/>
      <c r="C19" s="169"/>
      <c r="D19" s="98"/>
      <c r="E19" s="82"/>
      <c r="F19" s="82"/>
      <c r="G19" s="82"/>
      <c r="H19" s="297">
        <f t="shared" si="0"/>
        <v>0</v>
      </c>
      <c r="I19" s="211"/>
      <c r="J19" s="87"/>
      <c r="K19" s="84"/>
      <c r="M19" s="181"/>
    </row>
    <row r="20" spans="1:13" s="180" customFormat="1" ht="30" customHeight="1" x14ac:dyDescent="0.2">
      <c r="A20" s="80"/>
      <c r="B20" s="100"/>
      <c r="C20" s="169"/>
      <c r="D20" s="98"/>
      <c r="E20" s="82"/>
      <c r="F20" s="82"/>
      <c r="G20" s="82"/>
      <c r="H20" s="297">
        <f t="shared" si="0"/>
        <v>0</v>
      </c>
      <c r="I20" s="211"/>
      <c r="J20" s="87"/>
      <c r="K20" s="84"/>
      <c r="M20" s="181" t="s">
        <v>173</v>
      </c>
    </row>
    <row r="21" spans="1:13" s="180" customFormat="1" ht="30" customHeight="1" x14ac:dyDescent="0.2">
      <c r="A21" s="81"/>
      <c r="B21" s="101"/>
      <c r="C21" s="170"/>
      <c r="D21" s="99"/>
      <c r="E21" s="83"/>
      <c r="F21" s="83"/>
      <c r="G21" s="83"/>
      <c r="H21" s="298">
        <f t="shared" si="0"/>
        <v>0</v>
      </c>
      <c r="I21" s="212"/>
      <c r="J21" s="88"/>
      <c r="K21" s="85"/>
      <c r="M21" s="181"/>
    </row>
    <row r="22" spans="1:13" ht="18" customHeight="1" thickBot="1" x14ac:dyDescent="0.25">
      <c r="A22" s="104" t="s">
        <v>89</v>
      </c>
      <c r="B22" s="105"/>
      <c r="C22" s="116"/>
      <c r="D22" s="106"/>
      <c r="E22" s="210">
        <f t="shared" ref="E22:K22" si="1">SUM(E12:E21)</f>
        <v>0</v>
      </c>
      <c r="F22" s="210">
        <f t="shared" si="1"/>
        <v>0</v>
      </c>
      <c r="G22" s="210">
        <f t="shared" si="1"/>
        <v>0</v>
      </c>
      <c r="H22" s="210">
        <f t="shared" si="1"/>
        <v>0</v>
      </c>
      <c r="I22" s="209">
        <f t="shared" si="1"/>
        <v>0</v>
      </c>
      <c r="J22" s="161">
        <f t="shared" si="1"/>
        <v>0</v>
      </c>
      <c r="K22" s="163">
        <f t="shared" si="1"/>
        <v>0</v>
      </c>
    </row>
    <row r="23" spans="1:13" ht="15" thickTop="1" x14ac:dyDescent="0.2"/>
    <row r="24" spans="1:13" x14ac:dyDescent="0.2">
      <c r="G24" s="29"/>
    </row>
    <row r="25" spans="1:13" x14ac:dyDescent="0.2">
      <c r="G25" s="49"/>
    </row>
    <row r="26" spans="1:13" x14ac:dyDescent="0.2">
      <c r="G26" s="49"/>
    </row>
    <row r="27" spans="1:13" x14ac:dyDescent="0.2">
      <c r="G27" s="49"/>
    </row>
  </sheetData>
  <sheetProtection algorithmName="SHA-512" hashValue="BGSO/0k6lNCdcPP/aL3/DK585bvHyoiX9wxFkDcDt/TrKBzs097rMaNKR4JDvhkkbX4G405gNFITT7VVAfQw5w==" saltValue="LrKg8LWEH7xsrY25u+Kv0A==" spinCount="100000" sheet="1" objects="1" scenarios="1" formatCells="0" formatRows="0" insertRows="0" deleteRows="0" sort="0"/>
  <mergeCells count="10">
    <mergeCell ref="A5:B5"/>
    <mergeCell ref="D4:G4"/>
    <mergeCell ref="J9:K9"/>
    <mergeCell ref="A9:A11"/>
    <mergeCell ref="J10:J11"/>
    <mergeCell ref="K10:K11"/>
    <mergeCell ref="H10:H11"/>
    <mergeCell ref="E9:H9"/>
    <mergeCell ref="E10:G10"/>
    <mergeCell ref="I5:K5"/>
  </mergeCells>
  <pageMargins left="0.39370078740157483" right="0.39370078740157483" top="0.78740157480314965" bottom="0.39370078740157483" header="0.31496062992125984" footer="0.19685039370078741"/>
  <pageSetup paperSize="9" fitToHeight="20" orientation="landscape" blackAndWhite="1" r:id="rId1"/>
  <headerFooter>
    <oddFooter>&amp;L&amp;"Arial,Standard"&amp;8Verwendungsnachweis (Stand 28.09.2023)&amp;C&amp;"Arial,Standard"&amp;8&amp;A&amp;R&amp;"Arial,Standard"&amp;8Seite &amp;P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18</vt:i4>
      </vt:variant>
    </vt:vector>
  </HeadingPairs>
  <TitlesOfParts>
    <vt:vector size="31" baseType="lpstr">
      <vt:lpstr>VN</vt:lpstr>
      <vt:lpstr>Sachbericht</vt:lpstr>
      <vt:lpstr>A1 PK</vt:lpstr>
      <vt:lpstr>A2 SK</vt:lpstr>
      <vt:lpstr>Abfrage Bez.förd.</vt:lpstr>
      <vt:lpstr>A3 Maßn.</vt:lpstr>
      <vt:lpstr>3.1 Kurse</vt:lpstr>
      <vt:lpstr>3.2 Ferien</vt:lpstr>
      <vt:lpstr>3.3.1 IB (LM)</vt:lpstr>
      <vt:lpstr>3.3.2 IB (DM)</vt:lpstr>
      <vt:lpstr>A4 Inventar</vt:lpstr>
      <vt:lpstr>A5 SÜV</vt:lpstr>
      <vt:lpstr>A6 LGV</vt:lpstr>
      <vt:lpstr>'3.1 Kurse'!Druckbereich</vt:lpstr>
      <vt:lpstr>'3.2 Ferien'!Druckbereich</vt:lpstr>
      <vt:lpstr>'3.3.1 IB (LM)'!Druckbereich</vt:lpstr>
      <vt:lpstr>'3.3.2 IB (DM)'!Druckbereich</vt:lpstr>
      <vt:lpstr>'A1 PK'!Druckbereich</vt:lpstr>
      <vt:lpstr>'A2 SK'!Druckbereich</vt:lpstr>
      <vt:lpstr>'A3 Maßn.'!Druckbereich</vt:lpstr>
      <vt:lpstr>'A4 Inventar'!Druckbereich</vt:lpstr>
      <vt:lpstr>'A5 SÜV'!Druckbereich</vt:lpstr>
      <vt:lpstr>'A6 LGV'!Druckbereich</vt:lpstr>
      <vt:lpstr>VN!Druckbereich</vt:lpstr>
      <vt:lpstr>'3.1 Kurse'!Drucktitel</vt:lpstr>
      <vt:lpstr>'3.2 Ferien'!Drucktitel</vt:lpstr>
      <vt:lpstr>'3.3.1 IB (LM)'!Drucktitel</vt:lpstr>
      <vt:lpstr>'3.3.2 IB (DM)'!Drucktitel</vt:lpstr>
      <vt:lpstr>'A2 SK'!Drucktitel</vt:lpstr>
      <vt:lpstr>'A4 Inventar'!Drucktitel</vt:lpstr>
      <vt:lpstr>'Abfrage Bez.förd.'!Drucktitel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Ingo Harloff</dc:creator>
  <cp:lastModifiedBy>Tilmann Weickmann</cp:lastModifiedBy>
  <cp:lastPrinted>2023-09-28T11:03:44Z</cp:lastPrinted>
  <dcterms:created xsi:type="dcterms:W3CDTF">2015-07-16T08:36:26Z</dcterms:created>
  <dcterms:modified xsi:type="dcterms:W3CDTF">2025-01-15T09:58:17Z</dcterms:modified>
</cp:coreProperties>
</file>